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Historyczny Gimnazjum" sheetId="1" r:id="rId1"/>
    <sheet name="Historyczny Ponadgimnazjalne" sheetId="2" r:id="rId2"/>
  </sheets>
  <definedNames/>
  <calcPr fullCalcOnLoad="1"/>
</workbook>
</file>

<file path=xl/sharedStrings.xml><?xml version="1.0" encoding="utf-8"?>
<sst xmlns="http://schemas.openxmlformats.org/spreadsheetml/2006/main" count="69" uniqueCount="56">
  <si>
    <t>Lp.</t>
  </si>
  <si>
    <t>Placówka
Szkoła</t>
  </si>
  <si>
    <t xml:space="preserve">Nazwisko i Imię </t>
  </si>
  <si>
    <t>Liczba punktów</t>
  </si>
  <si>
    <t>Liczba punktów drużyny</t>
  </si>
  <si>
    <t>Miejsce</t>
  </si>
  <si>
    <t>Kulesza Sylwester</t>
  </si>
  <si>
    <t>Bicz Piotr</t>
  </si>
  <si>
    <t>Tyl Joanna</t>
  </si>
  <si>
    <t>Skarżyńska Ewelina</t>
  </si>
  <si>
    <r>
      <t xml:space="preserve">Gminne Gimnazjum im. Kardynała Stefana Wyszyńskiego </t>
    </r>
    <r>
      <rPr>
        <b/>
        <sz val="10"/>
        <rFont val="Arial"/>
        <family val="2"/>
      </rPr>
      <t>w Andrzejewie</t>
    </r>
    <r>
      <rPr>
        <sz val="10"/>
        <rFont val="Arial"/>
        <family val="2"/>
      </rPr>
      <t xml:space="preserve"> ul Srebińska 12A, 07-305 Andrzejewo</t>
    </r>
  </si>
  <si>
    <r>
      <t xml:space="preserve">Publiczne Gimnazjum </t>
    </r>
    <r>
      <rPr>
        <b/>
        <sz val="10"/>
        <rFont val="Arial"/>
        <family val="2"/>
      </rPr>
      <t>w Szulborzu Wielkim</t>
    </r>
    <r>
      <rPr>
        <sz val="10"/>
        <rFont val="Arial"/>
        <family val="2"/>
      </rPr>
      <t>, Szulborze Wielkie</t>
    </r>
  </si>
  <si>
    <r>
      <t xml:space="preserve">Publiczne Gimnazjum im. Papieża Jana Pawła II </t>
    </r>
    <r>
      <rPr>
        <b/>
        <sz val="10"/>
        <rFont val="Arial"/>
        <family val="2"/>
      </rPr>
      <t>w Wąsewie</t>
    </r>
    <r>
      <rPr>
        <sz val="10"/>
        <rFont val="Arial"/>
        <family val="2"/>
      </rPr>
      <t>, ul Szkolna 1, 07-311 Wąsewo</t>
    </r>
  </si>
  <si>
    <r>
      <t>Publiczne Gimnazjum</t>
    </r>
    <r>
      <rPr>
        <b/>
        <sz val="10"/>
        <rFont val="Arial"/>
        <family val="2"/>
      </rPr>
      <t xml:space="preserve"> w Broku</t>
    </r>
    <r>
      <rPr>
        <sz val="10"/>
        <rFont val="Arial"/>
        <family val="2"/>
      </rPr>
      <t>, ul. Jana Pawła II 50, 07-306 Brok</t>
    </r>
  </si>
  <si>
    <r>
      <t xml:space="preserve">Publiczne Gimnazjum im. Papieża Jana Pawła II </t>
    </r>
    <r>
      <rPr>
        <b/>
        <sz val="10"/>
        <rFont val="Arial"/>
        <family val="2"/>
      </rPr>
      <t>w Nurze</t>
    </r>
    <r>
      <rPr>
        <sz val="10"/>
        <rFont val="Arial"/>
        <family val="2"/>
      </rPr>
      <t xml:space="preserve"> ul. Łomżyńska 14, 07-322 Nur</t>
    </r>
  </si>
  <si>
    <r>
      <t xml:space="preserve">Publiczne Gimnazjum Nr 2 </t>
    </r>
    <r>
      <rPr>
        <b/>
        <sz val="10"/>
        <rFont val="Arial"/>
        <family val="2"/>
      </rPr>
      <t>w Komorowie</t>
    </r>
    <r>
      <rPr>
        <sz val="10"/>
        <rFont val="Arial"/>
        <family val="2"/>
      </rPr>
      <t xml:space="preserve"> im. Św. Stanisława Kostki, ul. Mazowiecka 81, 07-310 Komorowo</t>
    </r>
  </si>
  <si>
    <r>
      <rPr>
        <b/>
        <sz val="10"/>
        <rFont val="Arial"/>
        <family val="2"/>
      </rPr>
      <t>Liceum Ogólnokształcące</t>
    </r>
    <r>
      <rPr>
        <sz val="10"/>
        <rFont val="Arial"/>
        <family val="0"/>
      </rPr>
      <t xml:space="preserve"> im. Mikołaja Kopernika w Ostrowi Mazowieckiej ul. Kościuszki 36, 07-300 Ostrów Mazowiecka</t>
    </r>
  </si>
  <si>
    <r>
      <rPr>
        <b/>
        <sz val="10"/>
        <rFont val="Arial"/>
        <family val="2"/>
      </rPr>
      <t>Bursa Szkolna</t>
    </r>
    <r>
      <rPr>
        <sz val="10"/>
        <rFont val="Arial"/>
        <family val="0"/>
      </rPr>
      <t xml:space="preserve"> w Ostrowi Mazowieckiej ul. Rubinkowskiego 15, 07-300 Ostrów Mazowiecka</t>
    </r>
  </si>
  <si>
    <r>
      <t xml:space="preserve"> </t>
    </r>
    <r>
      <rPr>
        <b/>
        <sz val="10"/>
        <rFont val="Arial"/>
        <family val="2"/>
      </rPr>
      <t>Zespół Szkół Nr 1</t>
    </r>
    <r>
      <rPr>
        <sz val="10"/>
        <rFont val="Arial"/>
        <family val="0"/>
      </rPr>
      <t xml:space="preserve"> w Ostrowi Mazowieckiej ul. Rubinkowskiego 8, 07-300 Ostrów Mazowiecka</t>
    </r>
  </si>
  <si>
    <r>
      <rPr>
        <b/>
        <sz val="10"/>
        <rFont val="Arial"/>
        <family val="2"/>
      </rPr>
      <t>Zespół Szkół Centrum Kształcenia Rolniczego</t>
    </r>
    <r>
      <rPr>
        <sz val="10"/>
        <rFont val="Arial"/>
        <family val="0"/>
      </rPr>
      <t>, ul. Klonowa 4, 07-320 Ostrów Mazowiecka</t>
    </r>
  </si>
  <si>
    <r>
      <rPr>
        <b/>
        <sz val="10"/>
        <rFont val="Arial"/>
        <family val="2"/>
      </rPr>
      <t>Zespó</t>
    </r>
    <r>
      <rPr>
        <sz val="10"/>
        <rFont val="Arial"/>
        <family val="0"/>
      </rPr>
      <t xml:space="preserve">ł </t>
    </r>
    <r>
      <rPr>
        <b/>
        <sz val="10"/>
        <rFont val="Arial"/>
        <family val="2"/>
      </rPr>
      <t>Szkół</t>
    </r>
    <r>
      <rPr>
        <sz val="10"/>
        <rFont val="Arial"/>
        <family val="0"/>
      </rPr>
      <t xml:space="preserve"> im. St. Staszica </t>
    </r>
    <r>
      <rPr>
        <b/>
        <sz val="10"/>
        <rFont val="Arial"/>
        <family val="2"/>
      </rPr>
      <t>w Małkini Górne</t>
    </r>
    <r>
      <rPr>
        <sz val="10"/>
        <rFont val="Arial"/>
        <family val="0"/>
      </rPr>
      <t>j, ul. Nurska 150, 07-320 Małkinia Górna</t>
    </r>
  </si>
  <si>
    <r>
      <rPr>
        <b/>
        <sz val="10"/>
        <rFont val="Arial"/>
        <family val="2"/>
      </rPr>
      <t>Zespół Szkół Nr 2</t>
    </r>
    <r>
      <rPr>
        <sz val="10"/>
        <rFont val="Arial"/>
        <family val="0"/>
      </rPr>
      <t xml:space="preserve"> w Ostrowi Mazowieckiej, ul. Kosciuszki 8, 07-320 Ostrów Mazowiecka</t>
    </r>
  </si>
  <si>
    <r>
      <t xml:space="preserve">Publiczne Gimnazjum Nr 4  im. Bohaterów Westerplatte </t>
    </r>
    <r>
      <rPr>
        <b/>
        <sz val="10"/>
        <rFont val="Arial"/>
        <family val="2"/>
      </rPr>
      <t>w Jelonkach</t>
    </r>
    <r>
      <rPr>
        <sz val="10"/>
        <rFont val="Arial"/>
        <family val="2"/>
      </rPr>
      <t xml:space="preserve">, ul. Jelonki16, </t>
    </r>
  </si>
  <si>
    <r>
      <t xml:space="preserve">Publiczne Gimnazjum Nr 1  im. ks. płk. A. Warakomskiego </t>
    </r>
    <r>
      <rPr>
        <b/>
        <sz val="10"/>
        <rFont val="Arial"/>
        <family val="2"/>
      </rPr>
      <t>w Jasienicy</t>
    </r>
    <r>
      <rPr>
        <sz val="10"/>
        <rFont val="Arial"/>
        <family val="0"/>
      </rPr>
      <t xml:space="preserve"> ul. Pawła Jasienicy 23, 07-304 Ostrów Mazowiecka</t>
    </r>
  </si>
  <si>
    <t>Przemysław Kamont</t>
  </si>
  <si>
    <t>Magdalena Wiśniewska</t>
  </si>
  <si>
    <t>Daniel Michalak</t>
  </si>
  <si>
    <t>Patryk Brzuski</t>
  </si>
  <si>
    <t>Aleksandra Maria Godlewska</t>
  </si>
  <si>
    <t>Martyna Bogdańska</t>
  </si>
  <si>
    <t>Urszula Jagielska</t>
  </si>
  <si>
    <t>Róża Żyłowska</t>
  </si>
  <si>
    <t>Klaudia Wójcik</t>
  </si>
  <si>
    <t>Klaudia Suchcicka</t>
  </si>
  <si>
    <t>Dominika Przywoźna</t>
  </si>
  <si>
    <t>Szymon Kruk</t>
  </si>
  <si>
    <t>Joanna Ambroziak</t>
  </si>
  <si>
    <t>Julia Klimaszewska</t>
  </si>
  <si>
    <t>Julia Kraszewska</t>
  </si>
  <si>
    <r>
      <t xml:space="preserve">Publiczne gimnazjum Nr 2 im. Marszałka Józefa Piłsudskiego,ul. Leśna 15, 07-320 </t>
    </r>
    <r>
      <rPr>
        <b/>
        <sz val="10"/>
        <rFont val="Arial"/>
        <family val="2"/>
      </rPr>
      <t>Małkinia Górna</t>
    </r>
  </si>
  <si>
    <t>Michalina Gałęziewska</t>
  </si>
  <si>
    <t>Maria Suchcicka</t>
  </si>
  <si>
    <r>
      <t xml:space="preserve">Publiczne Gimnazjum im. Jana Pawła II </t>
    </r>
    <r>
      <rPr>
        <b/>
        <sz val="10"/>
        <rFont val="Arial"/>
        <family val="2"/>
      </rPr>
      <t>w Prostyni</t>
    </r>
    <r>
      <rPr>
        <sz val="10"/>
        <rFont val="Arial"/>
        <family val="2"/>
      </rPr>
      <t>, 07-319 Prostyń 60</t>
    </r>
  </si>
  <si>
    <t>Przemysław Kacpura</t>
  </si>
  <si>
    <r>
      <t>Zespół Szkół Publicznych Nr. 1</t>
    </r>
    <r>
      <rPr>
        <sz val="10"/>
        <rFont val="Arial"/>
        <family val="2"/>
      </rPr>
      <t xml:space="preserve"> im. Papieża Jana Pawła II w </t>
    </r>
    <r>
      <rPr>
        <b/>
        <sz val="10"/>
        <rFont val="Arial"/>
        <family val="2"/>
      </rPr>
      <t>Ostrowi Mazowieckiej</t>
    </r>
    <r>
      <rPr>
        <sz val="10"/>
        <rFont val="Arial"/>
        <family val="2"/>
      </rPr>
      <t>, ul. Grota -Roweckiego 6, 07-300 Ostrów Mazowiecka</t>
    </r>
  </si>
  <si>
    <t>Aleksandra Śladewska</t>
  </si>
  <si>
    <t>Rafał Repko</t>
  </si>
  <si>
    <t>Aleksandra Flanc</t>
  </si>
  <si>
    <t>Adrian Kręciewski</t>
  </si>
  <si>
    <t>Klaudia Fabiańska</t>
  </si>
  <si>
    <t>Natalia Sadowska</t>
  </si>
  <si>
    <t>Agata Krawczykowska</t>
  </si>
  <si>
    <t>Paulina Andryszczyk</t>
  </si>
  <si>
    <t>Marta Nowacka</t>
  </si>
  <si>
    <t>Mateusz Sobotka</t>
  </si>
  <si>
    <t>ustny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</si>
</sst>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2" borderId="12" xfId="0" applyFill="1" applyBorder="1" applyAlignment="1" applyProtection="1">
      <alignment/>
      <protection locked="0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 applyProtection="1">
      <alignment/>
      <protection locked="0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0" fillId="32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2" fillId="34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K29" sqref="K29"/>
    </sheetView>
  </sheetViews>
  <sheetFormatPr defaultColWidth="9.140625" defaultRowHeight="12.75"/>
  <cols>
    <col min="2" max="2" width="36.8515625" style="0" customWidth="1"/>
    <col min="3" max="3" width="25.00390625" style="0" customWidth="1"/>
    <col min="4" max="4" width="13.28125" style="0" customWidth="1"/>
    <col min="5" max="5" width="12.8515625" style="0" customWidth="1"/>
    <col min="6" max="6" width="9.421875" style="0" customWidth="1"/>
    <col min="7" max="7" width="9.140625" style="0" hidden="1" customWidth="1"/>
    <col min="8" max="8" width="9.140625" style="15" customWidth="1"/>
    <col min="13" max="14" width="9.7109375" style="0" bestFit="1" customWidth="1"/>
    <col min="17" max="17" width="9.7109375" style="0" bestFit="1" customWidth="1"/>
  </cols>
  <sheetData>
    <row r="1" spans="1:7" ht="30.75" customHeight="1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t="s">
        <v>5</v>
      </c>
    </row>
    <row r="2" spans="1:8" s="15" customFormat="1" ht="12.75" customHeight="1">
      <c r="A2" s="13">
        <v>1</v>
      </c>
      <c r="B2" s="45" t="s">
        <v>10</v>
      </c>
      <c r="C2" s="20" t="s">
        <v>30</v>
      </c>
      <c r="D2" s="19">
        <v>29</v>
      </c>
      <c r="E2" s="48">
        <f>SUM(D2:D4)</f>
        <v>57</v>
      </c>
      <c r="F2" s="72" t="str">
        <f>ROMAN(G2)</f>
        <v>III</v>
      </c>
      <c r="G2" s="51">
        <f>RANK(E2,E$1:E25,0)</f>
        <v>3</v>
      </c>
      <c r="H2" s="14"/>
    </row>
    <row r="3" spans="1:8" s="15" customFormat="1" ht="12.75" customHeight="1">
      <c r="A3" s="16">
        <v>2</v>
      </c>
      <c r="B3" s="46"/>
      <c r="C3" s="22" t="s">
        <v>31</v>
      </c>
      <c r="D3" s="21">
        <v>28</v>
      </c>
      <c r="E3" s="49"/>
      <c r="F3" s="73"/>
      <c r="G3" s="51"/>
      <c r="H3" s="14"/>
    </row>
    <row r="4" spans="1:8" s="15" customFormat="1" ht="13.5" customHeight="1" thickBot="1">
      <c r="A4" s="17">
        <v>3</v>
      </c>
      <c r="B4" s="47"/>
      <c r="C4" s="18"/>
      <c r="D4" s="18"/>
      <c r="E4" s="50"/>
      <c r="F4" s="74"/>
      <c r="G4" s="51"/>
      <c r="H4" s="14"/>
    </row>
    <row r="5" spans="1:8" ht="12.75">
      <c r="A5" s="1">
        <v>16</v>
      </c>
      <c r="B5" s="33" t="s">
        <v>13</v>
      </c>
      <c r="C5" s="20" t="s">
        <v>34</v>
      </c>
      <c r="D5" s="19">
        <v>22</v>
      </c>
      <c r="E5" s="42">
        <f>SUM(D5:D7)</f>
        <v>48</v>
      </c>
      <c r="F5" s="75" t="str">
        <f>ROMAN(G5)</f>
        <v>V</v>
      </c>
      <c r="G5" s="28">
        <f>RANK(E5,E$1:E40,0)</f>
        <v>5</v>
      </c>
      <c r="H5" s="14"/>
    </row>
    <row r="6" spans="1:8" ht="12.75">
      <c r="A6" s="2">
        <v>17</v>
      </c>
      <c r="B6" s="34"/>
      <c r="C6" s="22" t="s">
        <v>35</v>
      </c>
      <c r="D6" s="21">
        <v>26</v>
      </c>
      <c r="E6" s="43"/>
      <c r="F6" s="76"/>
      <c r="G6" s="28"/>
      <c r="H6" s="14"/>
    </row>
    <row r="7" spans="1:8" ht="13.5" thickBot="1">
      <c r="A7" s="3">
        <v>18</v>
      </c>
      <c r="B7" s="35"/>
      <c r="C7" s="23"/>
      <c r="D7" s="4"/>
      <c r="E7" s="44"/>
      <c r="F7" s="77"/>
      <c r="G7" s="28"/>
      <c r="H7" s="14"/>
    </row>
    <row r="8" spans="1:8" ht="12.75">
      <c r="A8" s="1">
        <v>22</v>
      </c>
      <c r="B8" s="33" t="s">
        <v>14</v>
      </c>
      <c r="C8" s="20" t="s">
        <v>24</v>
      </c>
      <c r="D8" s="19">
        <v>16</v>
      </c>
      <c r="E8" s="39">
        <f>SUM(D8:D10)</f>
        <v>43</v>
      </c>
      <c r="F8" s="75" t="str">
        <f>ROMAN(G8)</f>
        <v>VI</v>
      </c>
      <c r="G8" s="28">
        <f>RANK(E8,E$1:E46,0)</f>
        <v>6</v>
      </c>
      <c r="H8" s="14"/>
    </row>
    <row r="9" spans="1:8" ht="12.75">
      <c r="A9" s="2">
        <v>23</v>
      </c>
      <c r="B9" s="34"/>
      <c r="C9" s="22" t="s">
        <v>25</v>
      </c>
      <c r="D9" s="21">
        <v>27</v>
      </c>
      <c r="E9" s="40"/>
      <c r="F9" s="76"/>
      <c r="G9" s="28"/>
      <c r="H9" s="14"/>
    </row>
    <row r="10" spans="1:8" ht="13.5" thickBot="1">
      <c r="A10" s="3">
        <v>24</v>
      </c>
      <c r="B10" s="35"/>
      <c r="C10" s="4"/>
      <c r="D10" s="4"/>
      <c r="E10" s="41"/>
      <c r="F10" s="77"/>
      <c r="G10" s="28"/>
      <c r="H10" s="14"/>
    </row>
    <row r="11" spans="1:8" ht="12.75">
      <c r="A11" s="13">
        <v>25</v>
      </c>
      <c r="B11" s="30" t="s">
        <v>23</v>
      </c>
      <c r="C11" s="19" t="s">
        <v>26</v>
      </c>
      <c r="D11" s="19">
        <v>25</v>
      </c>
      <c r="E11" s="36">
        <f>SUM(D11:D13)</f>
        <v>165</v>
      </c>
      <c r="F11" s="81" t="str">
        <f>ROMAN(G11)</f>
        <v>I</v>
      </c>
      <c r="G11" s="28">
        <f>RANK(E11,E$1:E49,0)</f>
        <v>1</v>
      </c>
      <c r="H11" s="14"/>
    </row>
    <row r="12" spans="1:8" ht="12.75">
      <c r="A12" s="16">
        <v>26</v>
      </c>
      <c r="B12" s="31"/>
      <c r="C12" s="21" t="s">
        <v>27</v>
      </c>
      <c r="D12" s="21">
        <v>33</v>
      </c>
      <c r="E12" s="37"/>
      <c r="F12" s="82"/>
      <c r="G12" s="28"/>
      <c r="H12" s="14"/>
    </row>
    <row r="13" spans="1:8" ht="13.5" thickBot="1">
      <c r="A13" s="17">
        <v>27</v>
      </c>
      <c r="B13" s="32"/>
      <c r="C13" s="24" t="s">
        <v>55</v>
      </c>
      <c r="D13" s="18">
        <v>107</v>
      </c>
      <c r="E13" s="38"/>
      <c r="F13" s="83"/>
      <c r="G13" s="28"/>
      <c r="H13" s="14"/>
    </row>
    <row r="14" spans="1:8" ht="12.75">
      <c r="A14" s="13">
        <v>31</v>
      </c>
      <c r="B14" s="30" t="s">
        <v>15</v>
      </c>
      <c r="C14" s="20" t="s">
        <v>36</v>
      </c>
      <c r="D14" s="19">
        <v>27</v>
      </c>
      <c r="E14" s="25">
        <f>SUM(D14:D16)</f>
        <v>112</v>
      </c>
      <c r="F14" s="81" t="str">
        <f>ROMAN(G14)</f>
        <v>III</v>
      </c>
      <c r="G14" s="28">
        <f>RANK(E14,E$1:E55,0)</f>
        <v>3</v>
      </c>
      <c r="H14" s="14"/>
    </row>
    <row r="15" spans="1:8" ht="12.75">
      <c r="A15" s="16">
        <v>32</v>
      </c>
      <c r="B15" s="31"/>
      <c r="C15" s="22" t="s">
        <v>9</v>
      </c>
      <c r="D15" s="21">
        <v>35</v>
      </c>
      <c r="E15" s="26"/>
      <c r="F15" s="82"/>
      <c r="G15" s="28"/>
      <c r="H15" s="14"/>
    </row>
    <row r="16" spans="1:8" ht="13.5" thickBot="1">
      <c r="A16" s="17">
        <v>33</v>
      </c>
      <c r="B16" s="32"/>
      <c r="C16" s="18" t="s">
        <v>55</v>
      </c>
      <c r="D16" s="18">
        <v>50</v>
      </c>
      <c r="E16" s="27"/>
      <c r="F16" s="83"/>
      <c r="G16" s="28"/>
      <c r="H16" s="14"/>
    </row>
    <row r="17" spans="1:8" ht="12.75">
      <c r="A17" s="1">
        <v>40</v>
      </c>
      <c r="B17" s="33" t="s">
        <v>22</v>
      </c>
      <c r="C17" s="20" t="s">
        <v>37</v>
      </c>
      <c r="D17" s="19">
        <v>15</v>
      </c>
      <c r="E17" s="36">
        <f>SUM(D17:D19)</f>
        <v>39</v>
      </c>
      <c r="F17" s="75" t="str">
        <f>ROMAN(G17)</f>
        <v>VIII</v>
      </c>
      <c r="G17" s="28">
        <f>RANK(E17,E$1:E64,0)</f>
        <v>8</v>
      </c>
      <c r="H17" s="14"/>
    </row>
    <row r="18" spans="1:8" ht="12.75">
      <c r="A18" s="2">
        <v>41</v>
      </c>
      <c r="B18" s="34"/>
      <c r="C18" s="22" t="s">
        <v>38</v>
      </c>
      <c r="D18" s="21">
        <v>24</v>
      </c>
      <c r="E18" s="37"/>
      <c r="F18" s="76"/>
      <c r="G18" s="28"/>
      <c r="H18" s="14"/>
    </row>
    <row r="19" spans="1:8" ht="13.5" thickBot="1">
      <c r="A19" s="3">
        <v>42</v>
      </c>
      <c r="B19" s="35"/>
      <c r="C19" s="4"/>
      <c r="D19" s="4"/>
      <c r="E19" s="38"/>
      <c r="F19" s="77"/>
      <c r="G19" s="28"/>
      <c r="H19" s="14"/>
    </row>
    <row r="20" spans="1:8" ht="12.75">
      <c r="A20" s="13">
        <v>43</v>
      </c>
      <c r="B20" s="30" t="s">
        <v>39</v>
      </c>
      <c r="C20" s="20" t="s">
        <v>40</v>
      </c>
      <c r="D20" s="19">
        <v>21</v>
      </c>
      <c r="E20" s="36">
        <f>SUM(D20:D22)</f>
        <v>43</v>
      </c>
      <c r="F20" s="78" t="str">
        <f>ROMAN(G20)</f>
        <v>VI</v>
      </c>
      <c r="G20" s="28">
        <f>RANK(E20,E$1:E67,0)</f>
        <v>6</v>
      </c>
      <c r="H20" s="14"/>
    </row>
    <row r="21" spans="1:8" ht="12.75">
      <c r="A21" s="16">
        <v>44</v>
      </c>
      <c r="B21" s="31"/>
      <c r="C21" s="22" t="s">
        <v>41</v>
      </c>
      <c r="D21" s="21">
        <v>22</v>
      </c>
      <c r="E21" s="37"/>
      <c r="F21" s="79"/>
      <c r="G21" s="28"/>
      <c r="H21" s="14"/>
    </row>
    <row r="22" spans="1:8" ht="13.5" thickBot="1">
      <c r="A22" s="17">
        <v>45</v>
      </c>
      <c r="B22" s="32"/>
      <c r="C22" s="18"/>
      <c r="D22" s="18"/>
      <c r="E22" s="38"/>
      <c r="F22" s="80"/>
      <c r="G22" s="28"/>
      <c r="H22" s="14"/>
    </row>
    <row r="23" spans="1:8" s="15" customFormat="1" ht="12.75">
      <c r="A23" s="13">
        <v>46</v>
      </c>
      <c r="B23" s="33" t="s">
        <v>11</v>
      </c>
      <c r="C23" s="19" t="s">
        <v>28</v>
      </c>
      <c r="D23" s="19">
        <v>16</v>
      </c>
      <c r="E23" s="36">
        <f>SUM(D23:D25)</f>
        <v>34</v>
      </c>
      <c r="F23" s="78" t="str">
        <f>ROMAN(G23)</f>
        <v>IX</v>
      </c>
      <c r="G23" s="29">
        <f>RANK(E23,E$1:E70,0)</f>
        <v>9</v>
      </c>
      <c r="H23" s="14"/>
    </row>
    <row r="24" spans="1:8" s="15" customFormat="1" ht="12.75">
      <c r="A24" s="16">
        <v>47</v>
      </c>
      <c r="B24" s="34"/>
      <c r="C24" s="21" t="s">
        <v>29</v>
      </c>
      <c r="D24" s="21">
        <v>18</v>
      </c>
      <c r="E24" s="37"/>
      <c r="F24" s="79"/>
      <c r="G24" s="29"/>
      <c r="H24" s="14"/>
    </row>
    <row r="25" spans="1:8" s="15" customFormat="1" ht="13.5" thickBot="1">
      <c r="A25" s="17">
        <v>48</v>
      </c>
      <c r="B25" s="35"/>
      <c r="C25" s="18"/>
      <c r="D25" s="18"/>
      <c r="E25" s="38"/>
      <c r="F25" s="80"/>
      <c r="G25" s="29"/>
      <c r="H25" s="14"/>
    </row>
    <row r="26" spans="1:8" s="15" customFormat="1" ht="12.75" customHeight="1">
      <c r="A26" s="13">
        <v>1</v>
      </c>
      <c r="B26" s="52" t="s">
        <v>12</v>
      </c>
      <c r="C26" s="20" t="s">
        <v>32</v>
      </c>
      <c r="D26" s="19">
        <v>15</v>
      </c>
      <c r="E26" s="48">
        <f>SUM(D26:D28)</f>
        <v>25</v>
      </c>
      <c r="F26" s="72" t="str">
        <f>ROMAN(G26)</f>
        <v>X</v>
      </c>
      <c r="G26" s="51">
        <f>RANK(E26,E$1:E58,0)</f>
        <v>10</v>
      </c>
      <c r="H26" s="14"/>
    </row>
    <row r="27" spans="1:8" s="15" customFormat="1" ht="12.75" customHeight="1">
      <c r="A27" s="16">
        <v>2</v>
      </c>
      <c r="B27" s="53"/>
      <c r="C27" s="22" t="s">
        <v>33</v>
      </c>
      <c r="D27" s="21">
        <v>10</v>
      </c>
      <c r="E27" s="49"/>
      <c r="F27" s="73"/>
      <c r="G27" s="51"/>
      <c r="H27" s="14"/>
    </row>
    <row r="28" spans="1:8" s="15" customFormat="1" ht="13.5" customHeight="1" thickBot="1">
      <c r="A28" s="17">
        <v>3</v>
      </c>
      <c r="B28" s="54"/>
      <c r="C28" s="18"/>
      <c r="D28" s="18"/>
      <c r="E28" s="50"/>
      <c r="F28" s="74"/>
      <c r="G28" s="51"/>
      <c r="H28" s="14"/>
    </row>
    <row r="29" spans="1:8" s="15" customFormat="1" ht="12.75" customHeight="1">
      <c r="A29" s="13">
        <v>1</v>
      </c>
      <c r="B29" s="45" t="s">
        <v>42</v>
      </c>
      <c r="C29" s="20" t="s">
        <v>54</v>
      </c>
      <c r="D29" s="19">
        <v>33</v>
      </c>
      <c r="E29" s="48">
        <f>SUM(D29:D31)</f>
        <v>165</v>
      </c>
      <c r="F29" s="84" t="str">
        <f>ROMAN(G29)</f>
        <v>I</v>
      </c>
      <c r="G29" s="51">
        <f>RANK(E29,E$1:E61,0)</f>
        <v>1</v>
      </c>
      <c r="H29" s="14"/>
    </row>
    <row r="30" spans="1:8" s="15" customFormat="1" ht="12.75" customHeight="1">
      <c r="A30" s="16">
        <v>2</v>
      </c>
      <c r="B30" s="46"/>
      <c r="C30" s="22" t="s">
        <v>43</v>
      </c>
      <c r="D30" s="21">
        <v>32</v>
      </c>
      <c r="E30" s="49"/>
      <c r="F30" s="85"/>
      <c r="G30" s="51"/>
      <c r="H30" s="14"/>
    </row>
    <row r="31" spans="1:8" s="15" customFormat="1" ht="13.5" customHeight="1" thickBot="1">
      <c r="A31" s="17">
        <v>3</v>
      </c>
      <c r="B31" s="47"/>
      <c r="C31" s="18" t="s">
        <v>55</v>
      </c>
      <c r="D31" s="18">
        <v>100</v>
      </c>
      <c r="E31" s="50"/>
      <c r="F31" s="86"/>
      <c r="G31" s="51"/>
      <c r="H31" s="14"/>
    </row>
    <row r="32" spans="1:8" s="15" customFormat="1" ht="12.75" customHeight="1">
      <c r="A32" s="13">
        <v>1</v>
      </c>
      <c r="B32" s="55" t="s">
        <v>44</v>
      </c>
      <c r="C32" s="20" t="s">
        <v>45</v>
      </c>
      <c r="D32" s="19">
        <v>0</v>
      </c>
      <c r="E32" s="48">
        <f>SUM(D32:D34)</f>
        <v>18</v>
      </c>
      <c r="F32" s="72" t="str">
        <f>ROMAN(G32)</f>
        <v>XI</v>
      </c>
      <c r="G32" s="51">
        <f>RANK(E32,E$1:E64,0)</f>
        <v>11</v>
      </c>
      <c r="H32" s="14"/>
    </row>
    <row r="33" spans="1:8" s="15" customFormat="1" ht="12.75" customHeight="1">
      <c r="A33" s="16">
        <v>2</v>
      </c>
      <c r="B33" s="53"/>
      <c r="C33" s="22" t="s">
        <v>46</v>
      </c>
      <c r="D33" s="21">
        <v>18</v>
      </c>
      <c r="E33" s="49"/>
      <c r="F33" s="73"/>
      <c r="G33" s="51"/>
      <c r="H33" s="14"/>
    </row>
    <row r="34" spans="1:8" s="15" customFormat="1" ht="13.5" customHeight="1" thickBot="1">
      <c r="A34" s="17">
        <v>3</v>
      </c>
      <c r="B34" s="54"/>
      <c r="C34" s="24"/>
      <c r="D34" s="18"/>
      <c r="E34" s="50"/>
      <c r="F34" s="74"/>
      <c r="G34" s="51"/>
      <c r="H34" s="14"/>
    </row>
  </sheetData>
  <sheetProtection/>
  <mergeCells count="44">
    <mergeCell ref="B26:B28"/>
    <mergeCell ref="E26:E28"/>
    <mergeCell ref="F26:F28"/>
    <mergeCell ref="G26:G28"/>
    <mergeCell ref="B32:B34"/>
    <mergeCell ref="E32:E34"/>
    <mergeCell ref="F32:F34"/>
    <mergeCell ref="G32:G34"/>
    <mergeCell ref="F29:F31"/>
    <mergeCell ref="G29:G31"/>
    <mergeCell ref="B29:B31"/>
    <mergeCell ref="E29:E31"/>
    <mergeCell ref="G2:G4"/>
    <mergeCell ref="F2:F4"/>
    <mergeCell ref="B2:B4"/>
    <mergeCell ref="E2:E4"/>
    <mergeCell ref="F11:F13"/>
    <mergeCell ref="G5:G7"/>
    <mergeCell ref="G8:G10"/>
    <mergeCell ref="G11:G13"/>
    <mergeCell ref="F5:F7"/>
    <mergeCell ref="B5:B7"/>
    <mergeCell ref="B8:B10"/>
    <mergeCell ref="E8:E10"/>
    <mergeCell ref="E5:E7"/>
    <mergeCell ref="F8:F10"/>
    <mergeCell ref="G23:G25"/>
    <mergeCell ref="G14:G16"/>
    <mergeCell ref="B20:B22"/>
    <mergeCell ref="B14:B16"/>
    <mergeCell ref="B17:B19"/>
    <mergeCell ref="B11:B13"/>
    <mergeCell ref="B23:B25"/>
    <mergeCell ref="F23:F25"/>
    <mergeCell ref="E11:E13"/>
    <mergeCell ref="E23:E25"/>
    <mergeCell ref="E14:E16"/>
    <mergeCell ref="F20:F22"/>
    <mergeCell ref="G17:G19"/>
    <mergeCell ref="G20:G22"/>
    <mergeCell ref="F17:F19"/>
    <mergeCell ref="F14:F16"/>
    <mergeCell ref="E20:E22"/>
    <mergeCell ref="E17:E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F4" sqref="F4:F6"/>
    </sheetView>
  </sheetViews>
  <sheetFormatPr defaultColWidth="9.140625" defaultRowHeight="12.75"/>
  <cols>
    <col min="2" max="2" width="36.8515625" style="0" customWidth="1"/>
    <col min="3" max="3" width="25.00390625" style="0" customWidth="1"/>
    <col min="4" max="4" width="16.421875" style="0" customWidth="1"/>
    <col min="5" max="5" width="21.00390625" style="0" customWidth="1"/>
    <col min="6" max="6" width="10.7109375" style="0" customWidth="1"/>
    <col min="7" max="7" width="9.140625" style="0" hidden="1" customWidth="1"/>
    <col min="13" max="14" width="9.7109375" style="0" bestFit="1" customWidth="1"/>
    <col min="17" max="17" width="9.7109375" style="0" bestFit="1" customWidth="1"/>
  </cols>
  <sheetData>
    <row r="1" spans="1:6" ht="12.75">
      <c r="A1" s="11"/>
      <c r="B1" s="11"/>
      <c r="C1" s="11"/>
      <c r="D1" s="11"/>
      <c r="E1" s="11"/>
      <c r="F1" s="11"/>
    </row>
    <row r="2" spans="1:6" ht="12.75" customHeight="1">
      <c r="A2" s="11"/>
      <c r="B2" s="11"/>
      <c r="C2" s="11"/>
      <c r="D2" s="11"/>
      <c r="E2" s="11"/>
      <c r="F2" s="11"/>
    </row>
    <row r="3" spans="1:7" ht="32.25" thickBo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12" t="s">
        <v>5</v>
      </c>
      <c r="G3" t="s">
        <v>5</v>
      </c>
    </row>
    <row r="4" spans="1:7" s="15" customFormat="1" ht="12.75" customHeight="1">
      <c r="A4" s="13">
        <v>1</v>
      </c>
      <c r="B4" s="33" t="s">
        <v>16</v>
      </c>
      <c r="C4" s="19" t="s">
        <v>8</v>
      </c>
      <c r="D4" s="19">
        <v>38</v>
      </c>
      <c r="E4" s="25">
        <f>SUM(D4:D6)</f>
        <v>177</v>
      </c>
      <c r="F4" s="69" t="str">
        <f>ROMAN(G4)</f>
        <v>I</v>
      </c>
      <c r="G4" s="29">
        <f>RANK(E4,E$1:E57,0)</f>
        <v>1</v>
      </c>
    </row>
    <row r="5" spans="1:7" s="15" customFormat="1" ht="12.75" customHeight="1">
      <c r="A5" s="16">
        <v>2</v>
      </c>
      <c r="B5" s="34"/>
      <c r="C5" s="21" t="s">
        <v>53</v>
      </c>
      <c r="D5" s="21">
        <v>32</v>
      </c>
      <c r="E5" s="26"/>
      <c r="F5" s="70"/>
      <c r="G5" s="29"/>
    </row>
    <row r="6" spans="1:7" s="15" customFormat="1" ht="13.5" customHeight="1" thickBot="1">
      <c r="A6" s="17">
        <v>3</v>
      </c>
      <c r="B6" s="35"/>
      <c r="C6" s="24" t="s">
        <v>55</v>
      </c>
      <c r="D6" s="18">
        <v>107</v>
      </c>
      <c r="E6" s="27"/>
      <c r="F6" s="71"/>
      <c r="G6" s="29"/>
    </row>
    <row r="7" spans="1:7" ht="12.75">
      <c r="A7" s="1">
        <v>4</v>
      </c>
      <c r="B7" s="30" t="s">
        <v>17</v>
      </c>
      <c r="C7" s="19" t="s">
        <v>51</v>
      </c>
      <c r="D7" s="19">
        <v>12</v>
      </c>
      <c r="E7" s="42">
        <f>SUM(D7:D9)</f>
        <v>22</v>
      </c>
      <c r="F7" s="60" t="str">
        <f>ROMAN(G7)</f>
        <v>V</v>
      </c>
      <c r="G7" s="28">
        <f>RANK(E7,E$1:E60,0)</f>
        <v>5</v>
      </c>
    </row>
    <row r="8" spans="1:7" ht="12.75">
      <c r="A8" s="2">
        <v>5</v>
      </c>
      <c r="B8" s="31"/>
      <c r="C8" s="21" t="s">
        <v>52</v>
      </c>
      <c r="D8" s="21">
        <v>10</v>
      </c>
      <c r="E8" s="43"/>
      <c r="F8" s="61"/>
      <c r="G8" s="28"/>
    </row>
    <row r="9" spans="1:7" ht="13.5" thickBot="1">
      <c r="A9" s="3">
        <v>6</v>
      </c>
      <c r="B9" s="32"/>
      <c r="C9" s="4"/>
      <c r="D9" s="4"/>
      <c r="E9" s="44"/>
      <c r="F9" s="62"/>
      <c r="G9" s="28"/>
    </row>
    <row r="10" spans="1:7" s="15" customFormat="1" ht="12.75" customHeight="1">
      <c r="A10" s="13">
        <v>7</v>
      </c>
      <c r="B10" s="33" t="s">
        <v>20</v>
      </c>
      <c r="C10" s="20" t="s">
        <v>49</v>
      </c>
      <c r="D10" s="19">
        <v>13</v>
      </c>
      <c r="E10" s="25">
        <f>SUM(D10:D12)</f>
        <v>24</v>
      </c>
      <c r="F10" s="60" t="str">
        <f>ROMAN(G10)</f>
        <v>IV</v>
      </c>
      <c r="G10" s="29">
        <f>RANK(E10,E$1:E63,0)</f>
        <v>4</v>
      </c>
    </row>
    <row r="11" spans="1:7" s="15" customFormat="1" ht="12.75" customHeight="1">
      <c r="A11" s="16">
        <v>8</v>
      </c>
      <c r="B11" s="34"/>
      <c r="C11" s="22" t="s">
        <v>50</v>
      </c>
      <c r="D11" s="21">
        <v>11</v>
      </c>
      <c r="E11" s="26"/>
      <c r="F11" s="61"/>
      <c r="G11" s="29"/>
    </row>
    <row r="12" spans="1:7" s="15" customFormat="1" ht="13.5" customHeight="1" thickBot="1">
      <c r="A12" s="17">
        <v>9</v>
      </c>
      <c r="B12" s="35"/>
      <c r="C12" s="24"/>
      <c r="D12" s="18"/>
      <c r="E12" s="27"/>
      <c r="F12" s="62"/>
      <c r="G12" s="29"/>
    </row>
    <row r="13" spans="1:7" s="15" customFormat="1" ht="12.75" customHeight="1">
      <c r="A13" s="13">
        <v>13</v>
      </c>
      <c r="B13" s="30" t="s">
        <v>18</v>
      </c>
      <c r="C13" s="19" t="s">
        <v>6</v>
      </c>
      <c r="D13" s="19">
        <v>37</v>
      </c>
      <c r="E13" s="25">
        <f>SUM(D13:D15)</f>
        <v>177</v>
      </c>
      <c r="F13" s="66" t="str">
        <f>ROMAN(G13)</f>
        <v>I</v>
      </c>
      <c r="G13" s="29">
        <f>RANK(E13,E$1:E69,0)</f>
        <v>1</v>
      </c>
    </row>
    <row r="14" spans="1:7" s="15" customFormat="1" ht="12.75" customHeight="1">
      <c r="A14" s="16">
        <v>14</v>
      </c>
      <c r="B14" s="31"/>
      <c r="C14" s="21" t="s">
        <v>7</v>
      </c>
      <c r="D14" s="21">
        <v>40</v>
      </c>
      <c r="E14" s="26"/>
      <c r="F14" s="67"/>
      <c r="G14" s="29"/>
    </row>
    <row r="15" spans="1:7" s="15" customFormat="1" ht="13.5" customHeight="1" thickBot="1">
      <c r="A15" s="17">
        <v>15</v>
      </c>
      <c r="B15" s="32"/>
      <c r="C15" s="24" t="s">
        <v>55</v>
      </c>
      <c r="D15" s="18">
        <v>100</v>
      </c>
      <c r="E15" s="27"/>
      <c r="F15" s="68"/>
      <c r="G15" s="29"/>
    </row>
    <row r="16" spans="1:7" ht="12.75">
      <c r="A16" s="8">
        <v>16</v>
      </c>
      <c r="B16" s="33" t="s">
        <v>21</v>
      </c>
      <c r="C16" s="19" t="s">
        <v>47</v>
      </c>
      <c r="D16" s="19">
        <v>35</v>
      </c>
      <c r="E16" s="42">
        <f>SUM(D16:D18)</f>
        <v>177</v>
      </c>
      <c r="F16" s="66" t="str">
        <f>ROMAN(G16)</f>
        <v>I</v>
      </c>
      <c r="G16" s="28">
        <f>RANK(E16,E$1:E72,0)</f>
        <v>1</v>
      </c>
    </row>
    <row r="17" spans="1:7" ht="12.75">
      <c r="A17" s="9">
        <v>17</v>
      </c>
      <c r="B17" s="34"/>
      <c r="C17" s="21" t="s">
        <v>48</v>
      </c>
      <c r="D17" s="21">
        <v>28</v>
      </c>
      <c r="E17" s="43"/>
      <c r="F17" s="67"/>
      <c r="G17" s="28"/>
    </row>
    <row r="18" spans="1:7" ht="13.5" thickBot="1">
      <c r="A18" s="10">
        <v>18</v>
      </c>
      <c r="B18" s="35"/>
      <c r="C18" s="4" t="s">
        <v>55</v>
      </c>
      <c r="D18" s="4">
        <v>114</v>
      </c>
      <c r="E18" s="44"/>
      <c r="F18" s="68"/>
      <c r="G18" s="28"/>
    </row>
    <row r="19" spans="1:7" ht="12.75">
      <c r="A19" s="8">
        <v>16</v>
      </c>
      <c r="B19" s="30" t="s">
        <v>19</v>
      </c>
      <c r="C19" s="19"/>
      <c r="D19" s="19"/>
      <c r="E19" s="42">
        <f>SUM(D19:D21)</f>
        <v>0</v>
      </c>
      <c r="F19" s="63" t="str">
        <f>ROMAN(G19)</f>
        <v>VI</v>
      </c>
      <c r="G19" s="28">
        <f>RANK(E19,E$1:E75,0)</f>
        <v>6</v>
      </c>
    </row>
    <row r="20" spans="1:7" ht="12.75">
      <c r="A20" s="9">
        <v>17</v>
      </c>
      <c r="B20" s="31"/>
      <c r="C20" s="21"/>
      <c r="D20" s="21"/>
      <c r="E20" s="43"/>
      <c r="F20" s="64"/>
      <c r="G20" s="28"/>
    </row>
    <row r="21" spans="1:7" ht="13.5" thickBot="1">
      <c r="A21" s="10">
        <v>18</v>
      </c>
      <c r="B21" s="32"/>
      <c r="C21" s="4"/>
      <c r="D21" s="4"/>
      <c r="E21" s="44"/>
      <c r="F21" s="65"/>
      <c r="G21" s="28"/>
    </row>
    <row r="22" spans="1:7" ht="12.75">
      <c r="A22" s="6"/>
      <c r="B22" s="56"/>
      <c r="C22" s="7"/>
      <c r="D22" s="7"/>
      <c r="E22" s="57"/>
      <c r="F22" s="59"/>
      <c r="G22" s="28">
        <f>RANK(E22,E$1:E78,0)</f>
        <v>6</v>
      </c>
    </row>
    <row r="23" spans="1:7" ht="12.75">
      <c r="A23" s="6"/>
      <c r="B23" s="56"/>
      <c r="C23" s="7"/>
      <c r="D23" s="7"/>
      <c r="E23" s="57"/>
      <c r="F23" s="58"/>
      <c r="G23" s="28"/>
    </row>
    <row r="24" spans="1:7" ht="12.75">
      <c r="A24" s="6"/>
      <c r="B24" s="56"/>
      <c r="C24" s="7"/>
      <c r="D24" s="7"/>
      <c r="E24" s="57"/>
      <c r="F24" s="58"/>
      <c r="G24" s="28"/>
    </row>
    <row r="25" spans="1:7" ht="12.75">
      <c r="A25" s="6"/>
      <c r="B25" s="56"/>
      <c r="C25" s="7"/>
      <c r="D25" s="7"/>
      <c r="E25" s="57"/>
      <c r="F25" s="58"/>
      <c r="G25" s="28">
        <f>RANK(E25,E$1:E81,0)</f>
        <v>6</v>
      </c>
    </row>
    <row r="26" spans="1:7" ht="12.75">
      <c r="A26" s="6"/>
      <c r="B26" s="56"/>
      <c r="C26" s="7"/>
      <c r="D26" s="7"/>
      <c r="E26" s="57"/>
      <c r="F26" s="58"/>
      <c r="G26" s="28"/>
    </row>
    <row r="27" spans="1:7" ht="12.75">
      <c r="A27" s="6"/>
      <c r="B27" s="56"/>
      <c r="C27" s="7"/>
      <c r="D27" s="7"/>
      <c r="E27" s="57"/>
      <c r="F27" s="58"/>
      <c r="G27" s="28"/>
    </row>
    <row r="28" spans="1:7" ht="12.75">
      <c r="A28" s="6"/>
      <c r="B28" s="56"/>
      <c r="C28" s="7"/>
      <c r="D28" s="7"/>
      <c r="E28" s="57"/>
      <c r="F28" s="58"/>
      <c r="G28" s="28">
        <f>RANK(E28,E$1:E84,0)</f>
        <v>6</v>
      </c>
    </row>
    <row r="29" spans="1:7" ht="12.75">
      <c r="A29" s="6"/>
      <c r="B29" s="56"/>
      <c r="C29" s="7"/>
      <c r="D29" s="7"/>
      <c r="E29" s="57"/>
      <c r="F29" s="58"/>
      <c r="G29" s="28"/>
    </row>
    <row r="30" spans="1:7" ht="12.75">
      <c r="A30" s="6"/>
      <c r="B30" s="56"/>
      <c r="C30" s="7"/>
      <c r="D30" s="7"/>
      <c r="E30" s="57"/>
      <c r="F30" s="58"/>
      <c r="G30" s="28"/>
    </row>
    <row r="31" spans="1:7" ht="12.75">
      <c r="A31" s="6"/>
      <c r="B31" s="56"/>
      <c r="C31" s="7"/>
      <c r="D31" s="7"/>
      <c r="E31" s="57"/>
      <c r="F31" s="58"/>
      <c r="G31" s="28">
        <f>RANK(E31,E$1:E87,0)</f>
        <v>6</v>
      </c>
    </row>
    <row r="32" spans="1:7" ht="12.75" customHeight="1">
      <c r="A32" s="6"/>
      <c r="B32" s="56"/>
      <c r="C32" s="7"/>
      <c r="D32" s="7"/>
      <c r="E32" s="57"/>
      <c r="F32" s="58"/>
      <c r="G32" s="28"/>
    </row>
    <row r="33" spans="1:7" ht="12.75" customHeight="1">
      <c r="A33" s="6"/>
      <c r="B33" s="56"/>
      <c r="C33" s="7"/>
      <c r="D33" s="7"/>
      <c r="E33" s="57"/>
      <c r="F33" s="58"/>
      <c r="G33" s="28"/>
    </row>
    <row r="34" spans="1:7" ht="13.5" customHeight="1">
      <c r="A34" s="6"/>
      <c r="B34" s="56"/>
      <c r="C34" s="7"/>
      <c r="D34" s="7"/>
      <c r="E34" s="57"/>
      <c r="F34" s="58"/>
      <c r="G34" s="28">
        <f>RANK(E34,E$1:E90,0)</f>
        <v>6</v>
      </c>
    </row>
    <row r="35" spans="1:7" ht="12.75" customHeight="1">
      <c r="A35" s="6"/>
      <c r="B35" s="56"/>
      <c r="C35" s="7"/>
      <c r="D35" s="7"/>
      <c r="E35" s="57"/>
      <c r="F35" s="58"/>
      <c r="G35" s="28"/>
    </row>
    <row r="36" spans="1:7" ht="12.75" customHeight="1">
      <c r="A36" s="6"/>
      <c r="B36" s="56"/>
      <c r="C36" s="7"/>
      <c r="D36" s="7"/>
      <c r="E36" s="57"/>
      <c r="F36" s="58"/>
      <c r="G36" s="28"/>
    </row>
    <row r="37" spans="1:7" ht="13.5" customHeight="1">
      <c r="A37" s="6"/>
      <c r="B37" s="56"/>
      <c r="C37" s="7"/>
      <c r="D37" s="7"/>
      <c r="E37" s="57"/>
      <c r="F37" s="58"/>
      <c r="G37" s="28">
        <f>RANK(E37,E$1:E93,0)</f>
        <v>6</v>
      </c>
    </row>
    <row r="38" spans="1:7" ht="12.75" customHeight="1">
      <c r="A38" s="6"/>
      <c r="B38" s="56"/>
      <c r="C38" s="7"/>
      <c r="D38" s="7"/>
      <c r="E38" s="57"/>
      <c r="F38" s="58"/>
      <c r="G38" s="28"/>
    </row>
    <row r="39" spans="1:7" ht="12.75" customHeight="1">
      <c r="A39" s="6"/>
      <c r="B39" s="56"/>
      <c r="C39" s="7"/>
      <c r="D39" s="7"/>
      <c r="E39" s="57"/>
      <c r="F39" s="58"/>
      <c r="G39" s="28"/>
    </row>
    <row r="40" spans="1:7" ht="13.5" customHeight="1">
      <c r="A40" s="6"/>
      <c r="B40" s="56"/>
      <c r="C40" s="7"/>
      <c r="D40" s="7"/>
      <c r="E40" s="57"/>
      <c r="F40" s="58"/>
      <c r="G40" s="28">
        <f>RANK(E40,E$1:E96,0)</f>
        <v>6</v>
      </c>
    </row>
    <row r="41" spans="1:7" ht="12.75" customHeight="1">
      <c r="A41" s="6"/>
      <c r="B41" s="56"/>
      <c r="C41" s="7"/>
      <c r="D41" s="7"/>
      <c r="E41" s="57"/>
      <c r="F41" s="58"/>
      <c r="G41" s="28"/>
    </row>
    <row r="42" spans="1:7" ht="12.75" customHeight="1">
      <c r="A42" s="6"/>
      <c r="B42" s="56"/>
      <c r="C42" s="7"/>
      <c r="D42" s="7"/>
      <c r="E42" s="57"/>
      <c r="F42" s="58"/>
      <c r="G42" s="28"/>
    </row>
    <row r="43" spans="1:7" ht="13.5" customHeight="1">
      <c r="A43" s="6"/>
      <c r="B43" s="56"/>
      <c r="C43" s="7"/>
      <c r="D43" s="7"/>
      <c r="E43" s="57"/>
      <c r="F43" s="58"/>
      <c r="G43" s="28">
        <f>RANK(E43,E$1:E99,0)</f>
        <v>6</v>
      </c>
    </row>
    <row r="44" spans="1:7" ht="12.75">
      <c r="A44" s="6"/>
      <c r="B44" s="56"/>
      <c r="C44" s="7"/>
      <c r="D44" s="7"/>
      <c r="E44" s="57"/>
      <c r="F44" s="58"/>
      <c r="G44" s="28"/>
    </row>
    <row r="45" spans="1:7" ht="12.75">
      <c r="A45" s="6"/>
      <c r="B45" s="56"/>
      <c r="C45" s="7"/>
      <c r="D45" s="7"/>
      <c r="E45" s="57"/>
      <c r="F45" s="58"/>
      <c r="G45" s="28"/>
    </row>
    <row r="46" spans="1:7" ht="12.75">
      <c r="A46" s="6"/>
      <c r="B46" s="56"/>
      <c r="C46" s="7"/>
      <c r="D46" s="7"/>
      <c r="E46" s="57"/>
      <c r="F46" s="58"/>
      <c r="G46" s="28">
        <f>RANK(E46,E$1:E102,0)</f>
        <v>6</v>
      </c>
    </row>
    <row r="47" spans="1:7" ht="12.75">
      <c r="A47" s="6"/>
      <c r="B47" s="56"/>
      <c r="C47" s="7"/>
      <c r="D47" s="7"/>
      <c r="E47" s="57"/>
      <c r="F47" s="58"/>
      <c r="G47" s="28"/>
    </row>
    <row r="48" spans="1:7" ht="12.75">
      <c r="A48" s="6"/>
      <c r="B48" s="56"/>
      <c r="C48" s="7"/>
      <c r="D48" s="7"/>
      <c r="E48" s="57"/>
      <c r="F48" s="58"/>
      <c r="G48" s="28"/>
    </row>
    <row r="49" spans="1:7" ht="12.75">
      <c r="A49" s="6"/>
      <c r="B49" s="56"/>
      <c r="C49" s="7"/>
      <c r="D49" s="7"/>
      <c r="E49" s="57"/>
      <c r="F49" s="58"/>
      <c r="G49" s="28">
        <f>RANK(E49,E$1:E105,0)</f>
        <v>6</v>
      </c>
    </row>
    <row r="50" spans="1:7" ht="12.75">
      <c r="A50" s="6"/>
      <c r="B50" s="56"/>
      <c r="C50" s="7"/>
      <c r="D50" s="7"/>
      <c r="E50" s="57"/>
      <c r="F50" s="58"/>
      <c r="G50" s="28"/>
    </row>
    <row r="51" spans="1:7" ht="12.75">
      <c r="A51" s="6"/>
      <c r="B51" s="56"/>
      <c r="C51" s="7"/>
      <c r="D51" s="7"/>
      <c r="E51" s="57"/>
      <c r="F51" s="58"/>
      <c r="G51" s="28"/>
    </row>
    <row r="52" spans="1:7" ht="12.75">
      <c r="A52" s="6"/>
      <c r="B52" s="56"/>
      <c r="C52" s="7"/>
      <c r="D52" s="7"/>
      <c r="E52" s="57"/>
      <c r="F52" s="58"/>
      <c r="G52" s="28">
        <f>RANK(E52,E$1:E108,0)</f>
        <v>6</v>
      </c>
    </row>
    <row r="53" spans="1:7" ht="12.75">
      <c r="A53" s="6"/>
      <c r="B53" s="56"/>
      <c r="C53" s="7"/>
      <c r="D53" s="7"/>
      <c r="E53" s="57"/>
      <c r="F53" s="58"/>
      <c r="G53" s="28"/>
    </row>
    <row r="54" spans="1:7" ht="12.75">
      <c r="A54" s="6"/>
      <c r="B54" s="56"/>
      <c r="C54" s="7"/>
      <c r="D54" s="7"/>
      <c r="E54" s="57"/>
      <c r="F54" s="58"/>
      <c r="G54" s="28"/>
    </row>
    <row r="55" spans="1:7" ht="12.75">
      <c r="A55" s="6"/>
      <c r="B55" s="56"/>
      <c r="C55" s="7"/>
      <c r="D55" s="7"/>
      <c r="E55" s="57"/>
      <c r="F55" s="58"/>
      <c r="G55" s="28">
        <f>RANK(E55,E$1:E111,0)</f>
        <v>6</v>
      </c>
    </row>
    <row r="56" spans="1:7" ht="12.75">
      <c r="A56" s="6"/>
      <c r="B56" s="56"/>
      <c r="C56" s="7"/>
      <c r="D56" s="7"/>
      <c r="E56" s="57"/>
      <c r="F56" s="58"/>
      <c r="G56" s="28"/>
    </row>
    <row r="57" spans="1:7" ht="12.75">
      <c r="A57" s="6"/>
      <c r="B57" s="56"/>
      <c r="C57" s="7"/>
      <c r="D57" s="7"/>
      <c r="E57" s="57"/>
      <c r="F57" s="58"/>
      <c r="G57" s="28"/>
    </row>
  </sheetData>
  <sheetProtection/>
  <mergeCells count="72">
    <mergeCell ref="B7:B9"/>
    <mergeCell ref="E7:E9"/>
    <mergeCell ref="F7:F9"/>
    <mergeCell ref="G7:G9"/>
    <mergeCell ref="B4:B6"/>
    <mergeCell ref="E4:E6"/>
    <mergeCell ref="F4:F6"/>
    <mergeCell ref="G4:G6"/>
    <mergeCell ref="B13:B15"/>
    <mergeCell ref="E13:E15"/>
    <mergeCell ref="F13:F15"/>
    <mergeCell ref="G13:G15"/>
    <mergeCell ref="B10:B12"/>
    <mergeCell ref="E10:E12"/>
    <mergeCell ref="F10:F12"/>
    <mergeCell ref="G10:G12"/>
    <mergeCell ref="B19:B21"/>
    <mergeCell ref="E19:E21"/>
    <mergeCell ref="F19:F21"/>
    <mergeCell ref="G19:G21"/>
    <mergeCell ref="B16:B18"/>
    <mergeCell ref="E16:E18"/>
    <mergeCell ref="F16:F18"/>
    <mergeCell ref="G16:G18"/>
    <mergeCell ref="B25:B27"/>
    <mergeCell ref="E25:E27"/>
    <mergeCell ref="F25:F27"/>
    <mergeCell ref="G25:G27"/>
    <mergeCell ref="B22:B24"/>
    <mergeCell ref="E22:E24"/>
    <mergeCell ref="F22:F24"/>
    <mergeCell ref="G22:G24"/>
    <mergeCell ref="B31:B33"/>
    <mergeCell ref="E31:E33"/>
    <mergeCell ref="F31:F33"/>
    <mergeCell ref="G31:G33"/>
    <mergeCell ref="B28:B30"/>
    <mergeCell ref="E28:E30"/>
    <mergeCell ref="F28:F30"/>
    <mergeCell ref="G28:G30"/>
    <mergeCell ref="B37:B39"/>
    <mergeCell ref="E37:E39"/>
    <mergeCell ref="F37:F39"/>
    <mergeCell ref="G37:G39"/>
    <mergeCell ref="B34:B36"/>
    <mergeCell ref="E34:E36"/>
    <mergeCell ref="F34:F36"/>
    <mergeCell ref="G34:G36"/>
    <mergeCell ref="F40:F42"/>
    <mergeCell ref="G40:G42"/>
    <mergeCell ref="F52:F54"/>
    <mergeCell ref="G52:G54"/>
    <mergeCell ref="F43:F45"/>
    <mergeCell ref="G43:G45"/>
    <mergeCell ref="F49:F51"/>
    <mergeCell ref="G49:G51"/>
    <mergeCell ref="B40:B42"/>
    <mergeCell ref="E40:E42"/>
    <mergeCell ref="B43:B45"/>
    <mergeCell ref="E43:E45"/>
    <mergeCell ref="B49:B51"/>
    <mergeCell ref="E49:E51"/>
    <mergeCell ref="B55:B57"/>
    <mergeCell ref="E55:E57"/>
    <mergeCell ref="F55:F57"/>
    <mergeCell ref="G55:G57"/>
    <mergeCell ref="B46:B48"/>
    <mergeCell ref="E46:E48"/>
    <mergeCell ref="F46:F48"/>
    <mergeCell ref="G46:G48"/>
    <mergeCell ref="B52:B54"/>
    <mergeCell ref="E52:E5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l.bieniek</dc:creator>
  <cp:keywords/>
  <dc:description/>
  <cp:lastModifiedBy>Józef Marek Jastrzębski</cp:lastModifiedBy>
  <cp:lastPrinted>2013-11-08T09:51:17Z</cp:lastPrinted>
  <dcterms:created xsi:type="dcterms:W3CDTF">2012-11-06T11:39:58Z</dcterms:created>
  <dcterms:modified xsi:type="dcterms:W3CDTF">2015-11-13T07:20:33Z</dcterms:modified>
  <cp:category/>
  <cp:version/>
  <cp:contentType/>
  <cp:contentStatus/>
</cp:coreProperties>
</file>