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1"/>
  </bookViews>
  <sheets>
    <sheet name="Strzelecki Gimnazjum " sheetId="1" r:id="rId1"/>
    <sheet name="Strzelecki Ponadgimnzajalne" sheetId="2" r:id="rId2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<sst xmlns="http://schemas.openxmlformats.org/spreadsheetml/2006/main" count="95" uniqueCount="75">
  <si>
    <t>Lp.</t>
  </si>
  <si>
    <t>Placówka
Szkoła</t>
  </si>
  <si>
    <t xml:space="preserve">Nazwisko i Imię </t>
  </si>
  <si>
    <t>Liczba punktów</t>
  </si>
  <si>
    <t>Liczba punktów drużyny</t>
  </si>
  <si>
    <t>Miejsce</t>
  </si>
  <si>
    <t>Strzały punktowane</t>
  </si>
  <si>
    <t>Gminne Gimnazjum im. Kardynała Stefana Wyszyńskiego w Andrzejewie ul Srebińska 12A, 07-305 Andrzejewo</t>
  </si>
  <si>
    <t>Gimnazjum Publiczne im. Ojca Świętego Jana Pawła II w Bogutach Piankach</t>
  </si>
  <si>
    <t>Zespół Szkół Gminnych Publiczne Gimnazjum nr 1 w Małkini Górnej, Ostrowska 58 07-320 Małkinia Górna</t>
  </si>
  <si>
    <t>Publiczne Gimnazjum nr 2 im. Marszałka Józefa Piłsudskiego w Małkini Górnej, ul Leśna 15, 07-320 Małkinia Górna</t>
  </si>
  <si>
    <t>Publiczne Gimnazjum Nr 2 im. ks. płk. A. Warakomskiego w Jasienicy ul. Pawła Jasienicy 23, 07-304 Ostrów Mazowiecka</t>
  </si>
  <si>
    <t>Publiczne Gimnazjum Nr 3 im. Polskich Olimpijczyków w Nagoszewie 07-300 Ostrów Mazowiecka</t>
  </si>
  <si>
    <t>Gimnazjum im. Jana Pawła II - Papieża Polaka w Starym Lubotyniu, 07-303 Stary Lubotyń</t>
  </si>
  <si>
    <t>Gimnazjum Publiczne Nr 1 Ostrów Maz, ul. Partyzantów 39, 07-300 Ostrów Maz</t>
  </si>
  <si>
    <t>Gimnazjum Nr 3 ul. Widnichowska, 07-300 Ostrów Mazowiecka</t>
  </si>
  <si>
    <t>Gimnazjum Nr 4 ul. Szkoły Podchorązych Piechoty 1, 07-300 Ostrów Mazowiecka</t>
  </si>
  <si>
    <t>Gimnazjum Nr 2 ul. St. Grota-Roweckiego 07-300 Ostrów Mazowiecka</t>
  </si>
  <si>
    <r>
      <rPr>
        <b/>
        <sz val="10"/>
        <rFont val="Arial"/>
        <family val="2"/>
      </rPr>
      <t>Liceum Ogólnokształcące</t>
    </r>
    <r>
      <rPr>
        <sz val="10"/>
        <rFont val="Arial"/>
        <family val="2"/>
      </rPr>
      <t xml:space="preserve"> im. Mikołaja Kopernika w Ostrowi Mazowieckiej ul. Kościuszki 36, 07-300 Ostrów Mazowiecka</t>
    </r>
  </si>
  <si>
    <r>
      <rPr>
        <b/>
        <sz val="10"/>
        <rFont val="Arial"/>
        <family val="2"/>
      </rPr>
      <t>Bursa Szkolna</t>
    </r>
    <r>
      <rPr>
        <sz val="10"/>
        <rFont val="Arial"/>
        <family val="0"/>
      </rPr>
      <t xml:space="preserve"> w Ostrowi Mazowieckiej ul. Rubinkowskiego 15, 07-300 Ostrów Mazowiecka</t>
    </r>
  </si>
  <si>
    <r>
      <rPr>
        <b/>
        <sz val="10"/>
        <rFont val="Arial"/>
        <family val="2"/>
      </rPr>
      <t>Zespół Szkół</t>
    </r>
    <r>
      <rPr>
        <sz val="10"/>
        <rFont val="Arial"/>
        <family val="0"/>
      </rPr>
      <t xml:space="preserve"> im. St. Staszica </t>
    </r>
    <r>
      <rPr>
        <b/>
        <sz val="10"/>
        <rFont val="Arial"/>
        <family val="2"/>
      </rPr>
      <t>w Małkini Górnej</t>
    </r>
    <r>
      <rPr>
        <sz val="10"/>
        <rFont val="Arial"/>
        <family val="0"/>
      </rPr>
      <t xml:space="preserve"> ul. Nurska 150, 07-320 Małkinia Górna</t>
    </r>
  </si>
  <si>
    <r>
      <rPr>
        <b/>
        <sz val="10"/>
        <rFont val="Arial"/>
        <family val="2"/>
      </rPr>
      <t>Zespół Szkół Rolniczych CKR Stare Lubiejewo</t>
    </r>
    <r>
      <rPr>
        <sz val="10"/>
        <rFont val="Arial"/>
        <family val="0"/>
      </rPr>
      <t xml:space="preserve"> ul. Klonowa 4 07-300 Ostrów Mazowiecka</t>
    </r>
  </si>
  <si>
    <r>
      <rPr>
        <b/>
        <sz val="10"/>
        <rFont val="Arial"/>
        <family val="2"/>
      </rPr>
      <t>Zespół Szkół Nr 1</t>
    </r>
    <r>
      <rPr>
        <sz val="10"/>
        <rFont val="Arial"/>
        <family val="0"/>
      </rPr>
      <t xml:space="preserve"> w Ostrowi Mazowieckiej ul. Rubinkowskiego 8, 07-300 Ostrów Mazowiecka</t>
    </r>
  </si>
  <si>
    <r>
      <rPr>
        <b/>
        <sz val="10"/>
        <rFont val="Arial"/>
        <family val="2"/>
      </rPr>
      <t>Zespół Szkół Nr 2</t>
    </r>
    <r>
      <rPr>
        <sz val="10"/>
        <rFont val="Arial"/>
        <family val="0"/>
      </rPr>
      <t xml:space="preserve"> w Ostrowi Mazowieckiej ul. Kosciuszki 8, 07-320 Ostrów Mazowiecka</t>
    </r>
  </si>
  <si>
    <t>Skarpetowski Marcin</t>
  </si>
  <si>
    <r>
      <t xml:space="preserve">Zespół Szkól Gminnych im. Jana Pawła II - Publiczne Gimnazjum </t>
    </r>
    <r>
      <rPr>
        <b/>
        <sz val="10"/>
        <rFont val="Arial"/>
        <family val="2"/>
      </rPr>
      <t>w Prostyni</t>
    </r>
    <r>
      <rPr>
        <sz val="10"/>
        <rFont val="Arial"/>
        <family val="0"/>
      </rPr>
      <t>, 07-319 Prostyń</t>
    </r>
  </si>
  <si>
    <r>
      <t>Publiczne Gimnazjum im. Papieża Jana Pawła II</t>
    </r>
    <r>
      <rPr>
        <b/>
        <sz val="10"/>
        <rFont val="Arial"/>
        <family val="2"/>
      </rPr>
      <t xml:space="preserve"> w Nurze</t>
    </r>
    <r>
      <rPr>
        <sz val="10"/>
        <rFont val="Arial"/>
        <family val="0"/>
      </rPr>
      <t xml:space="preserve">
ul. Łomżyńska 14, 07-322 Nur</t>
    </r>
  </si>
  <si>
    <r>
      <t xml:space="preserve">Publicznych Gimnazjum Nr 2 im. Św. Stanisława Kostki </t>
    </r>
    <r>
      <rPr>
        <b/>
        <sz val="10"/>
        <rFont val="Arial"/>
        <family val="2"/>
      </rPr>
      <t>w Komorowie</t>
    </r>
    <r>
      <rPr>
        <sz val="10"/>
        <rFont val="Arial"/>
        <family val="2"/>
      </rPr>
      <t>, ul. Mazowiecka 81, 07-310 Komorowo</t>
    </r>
  </si>
  <si>
    <r>
      <t xml:space="preserve">Publiczne Gimnazjum Nr 4 im. Bohaterów Westerplatte </t>
    </r>
    <r>
      <rPr>
        <b/>
        <sz val="10"/>
        <rFont val="Arial"/>
        <family val="2"/>
      </rPr>
      <t>w Jelonkach</t>
    </r>
    <r>
      <rPr>
        <sz val="10"/>
        <rFont val="Arial"/>
        <family val="0"/>
      </rPr>
      <t>,ul. Jelonki16
07-302 Jelonki</t>
    </r>
  </si>
  <si>
    <r>
      <t xml:space="preserve">Publiczne Gimnazjum 
Szarych Szeregów 1, 07-324 </t>
    </r>
    <r>
      <rPr>
        <b/>
        <sz val="10"/>
        <rFont val="Arial"/>
        <family val="2"/>
      </rPr>
      <t>Szulborze Wielkie</t>
    </r>
  </si>
  <si>
    <r>
      <t xml:space="preserve">Publiczne Gimnazjum im. Papieża Jana Pawła II </t>
    </r>
    <r>
      <rPr>
        <b/>
        <sz val="10"/>
        <rFont val="Arial"/>
        <family val="2"/>
      </rPr>
      <t>w Wąsewie</t>
    </r>
    <r>
      <rPr>
        <sz val="10"/>
        <rFont val="Arial"/>
        <family val="2"/>
      </rPr>
      <t>, ul Szkolna 1, 07-311 Wąsewo</t>
    </r>
  </si>
  <si>
    <t>Gromek Daniel</t>
  </si>
  <si>
    <t>Mateusz Brzostek</t>
  </si>
  <si>
    <t>Michał Wilczyński</t>
  </si>
  <si>
    <t>Mateusz Sobotka</t>
  </si>
  <si>
    <r>
      <t xml:space="preserve">Publiczne Gimnazjum </t>
    </r>
    <r>
      <rPr>
        <b/>
        <sz val="10"/>
        <rFont val="Arial"/>
        <family val="2"/>
      </rPr>
      <t>w Broku</t>
    </r>
    <r>
      <rPr>
        <sz val="10"/>
        <rFont val="Arial"/>
        <family val="0"/>
      </rPr>
      <t>, ul Jana Pawła II 50, 07-306</t>
    </r>
  </si>
  <si>
    <t>Rafał Skarzyński</t>
  </si>
  <si>
    <t>Bartłomiej Szczapa</t>
  </si>
  <si>
    <t>Bartłomiej Kalupa</t>
  </si>
  <si>
    <t>Weronika Szczechura</t>
  </si>
  <si>
    <t>Norbert Załuska</t>
  </si>
  <si>
    <t>Radosław Ferenc</t>
  </si>
  <si>
    <t>Dawid Stpiczyński</t>
  </si>
  <si>
    <t>Mateusz Przychodzeń</t>
  </si>
  <si>
    <t>Mateusz Kaczyński</t>
  </si>
  <si>
    <t>Damian Fiertak</t>
  </si>
  <si>
    <t>Cezary Pomierża</t>
  </si>
  <si>
    <r>
      <t xml:space="preserve">Gminne Gimnazjum im. Kardynała Stefana Wyszyńskiego w </t>
    </r>
    <r>
      <rPr>
        <b/>
        <sz val="10"/>
        <rFont val="Arial"/>
        <family val="2"/>
      </rPr>
      <t>Andrzejewie</t>
    </r>
    <r>
      <rPr>
        <sz val="10"/>
        <rFont val="Arial"/>
        <family val="2"/>
      </rPr>
      <t xml:space="preserve"> ul Srebińska 12A, 07-305 Andrzejewo</t>
    </r>
  </si>
  <si>
    <r>
      <t>Zespół Szkół Publicznych Nr.2 w Ostrowi Mazowieckiej</t>
    </r>
    <r>
      <rPr>
        <sz val="10"/>
        <rFont val="Arial"/>
        <family val="2"/>
      </rPr>
      <t>, ul. Szkoły Podchorążych Piechoty 1, 07-300 Ostrów Mazowiecka</t>
    </r>
  </si>
  <si>
    <t>Szymon Kaniuk</t>
  </si>
  <si>
    <t>Paweł Prusaczyk</t>
  </si>
  <si>
    <t>Dawid Wujek</t>
  </si>
  <si>
    <t>Paweł Krysiński</t>
  </si>
  <si>
    <t>Kacper Bednarczyk</t>
  </si>
  <si>
    <t>Robert Piele</t>
  </si>
  <si>
    <t>2 Runda</t>
  </si>
  <si>
    <t>2 runda</t>
  </si>
  <si>
    <r>
      <t xml:space="preserve">Gminne Gimnazjum im. Kardynała Stefana Wyszyńskiego w </t>
    </r>
    <r>
      <rPr>
        <b/>
        <sz val="10"/>
        <rFont val="Arial"/>
        <family val="2"/>
      </rPr>
      <t xml:space="preserve">Andrzejewie </t>
    </r>
    <r>
      <rPr>
        <sz val="10"/>
        <rFont val="Arial"/>
        <family val="2"/>
      </rPr>
      <t>ul Srebińska 12 A, 07-305 Andrzejewo</t>
    </r>
  </si>
  <si>
    <r>
      <rPr>
        <b/>
        <sz val="10"/>
        <rFont val="Arial"/>
        <family val="2"/>
      </rPr>
      <t>Zespół Szkół Publicznych Nr.2 w Ostrowi Mazowieckiej</t>
    </r>
    <r>
      <rPr>
        <sz val="10"/>
        <rFont val="Arial"/>
        <family val="2"/>
      </rPr>
      <t>, ul. Szkoły Podchorążych Piechoty 1, 07-300 Ostrów Mazowiecka</t>
    </r>
  </si>
  <si>
    <r>
      <t>Zespół Szkól Gminnych im. Jana Pawła II - Publiczne Gimnazjum w</t>
    </r>
    <r>
      <rPr>
        <b/>
        <sz val="10"/>
        <rFont val="Arial"/>
        <family val="2"/>
      </rPr>
      <t xml:space="preserve"> Prostyni</t>
    </r>
    <r>
      <rPr>
        <sz val="10"/>
        <rFont val="Arial"/>
        <family val="2"/>
      </rPr>
      <t>, 07-319 Prostyń</t>
    </r>
  </si>
  <si>
    <t>I</t>
  </si>
  <si>
    <t>III</t>
  </si>
  <si>
    <r>
      <t xml:space="preserve">Bursa Szkolna </t>
    </r>
    <r>
      <rPr>
        <sz val="10"/>
        <rFont val="Arial"/>
        <family val="2"/>
      </rPr>
      <t>w Ostrowi Mazowieckiej ul. Rubinkowskiego 15, 07-300</t>
    </r>
  </si>
  <si>
    <t>Daniel Gromek</t>
  </si>
  <si>
    <t>Marcin Skarpetowski</t>
  </si>
  <si>
    <r>
      <rPr>
        <b/>
        <sz val="10"/>
        <rFont val="Arial"/>
        <family val="2"/>
      </rPr>
      <t>Zespół Szkół Nr 1</t>
    </r>
    <r>
      <rPr>
        <sz val="10"/>
        <rFont val="Arial"/>
        <family val="2"/>
      </rPr>
      <t xml:space="preserve"> w Ostrowi Mazowieckiej ul. Rubinkowskiego 8, 07-300 Ostrów Mazowiecka</t>
    </r>
  </si>
  <si>
    <r>
      <rPr>
        <b/>
        <sz val="10"/>
        <rFont val="Arial"/>
        <family val="2"/>
      </rPr>
      <t>Zespół Szkół Nr 2</t>
    </r>
    <r>
      <rPr>
        <sz val="10"/>
        <rFont val="Arial"/>
        <family val="2"/>
      </rPr>
      <t xml:space="preserve"> w Ostrowi Mazowieckiej ul. Kosciuszki 8, 07-320 Ostrów Mazowiecka</t>
    </r>
  </si>
  <si>
    <t>Sebastian Rębowski</t>
  </si>
  <si>
    <t>Jakub Popławski</t>
  </si>
  <si>
    <t>Sebastian Leszczyński</t>
  </si>
  <si>
    <t>Jarosław Kempisty</t>
  </si>
  <si>
    <t>Radosław Zając</t>
  </si>
  <si>
    <t>Damian Ołdakowski</t>
  </si>
  <si>
    <t>Marcin Wilczyński</t>
  </si>
  <si>
    <t>Łukasz Gomoliszek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</si>
</sst>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0" xfId="0" applyFill="1" applyBorder="1" applyAlignment="1" applyProtection="1">
      <alignment/>
      <protection locked="0"/>
    </xf>
    <xf numFmtId="0" fontId="0" fillId="32" borderId="11" xfId="0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2" borderId="12" xfId="0" applyFill="1" applyBorder="1" applyAlignment="1">
      <alignment/>
    </xf>
    <xf numFmtId="0" fontId="0" fillId="32" borderId="12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0" fillId="32" borderId="10" xfId="0" applyFill="1" applyBorder="1" applyAlignment="1" applyProtection="1">
      <alignment vertical="center"/>
      <protection locked="0"/>
    </xf>
    <xf numFmtId="0" fontId="0" fillId="32" borderId="10" xfId="0" applyFill="1" applyBorder="1" applyAlignment="1" applyProtection="1">
      <alignment horizontal="center" vertical="center"/>
      <protection locked="0"/>
    </xf>
    <xf numFmtId="0" fontId="0" fillId="32" borderId="10" xfId="0" applyFont="1" applyFill="1" applyBorder="1" applyAlignment="1" applyProtection="1">
      <alignment horizontal="left" vertical="center"/>
      <protection locked="0"/>
    </xf>
    <xf numFmtId="0" fontId="0" fillId="32" borderId="10" xfId="0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2" borderId="12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2" borderId="13" xfId="0" applyFill="1" applyBorder="1" applyAlignment="1">
      <alignment/>
    </xf>
    <xf numFmtId="0" fontId="0" fillId="32" borderId="13" xfId="0" applyFill="1" applyBorder="1" applyAlignment="1" applyProtection="1">
      <alignment/>
      <protection locked="0"/>
    </xf>
    <xf numFmtId="0" fontId="0" fillId="32" borderId="14" xfId="0" applyFill="1" applyBorder="1" applyAlignment="1" applyProtection="1">
      <alignment/>
      <protection locked="0"/>
    </xf>
    <xf numFmtId="0" fontId="0" fillId="32" borderId="15" xfId="0" applyFill="1" applyBorder="1" applyAlignment="1" applyProtection="1">
      <alignment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32" borderId="14" xfId="0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32" borderId="10" xfId="0" applyFill="1" applyBorder="1" applyAlignment="1" applyProtection="1">
      <alignment horizontal="center" vertical="center" wrapText="1"/>
      <protection locked="0"/>
    </xf>
    <xf numFmtId="0" fontId="0" fillId="32" borderId="11" xfId="0" applyFill="1" applyBorder="1" applyAlignment="1" applyProtection="1">
      <alignment horizontal="center" vertical="center" wrapText="1"/>
      <protection locked="0"/>
    </xf>
    <xf numFmtId="0" fontId="0" fillId="32" borderId="12" xfId="0" applyFill="1" applyBorder="1" applyAlignment="1" applyProtection="1">
      <alignment horizontal="center" vertical="center" wrapText="1"/>
      <protection locked="0"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2" borderId="13" xfId="0" applyFill="1" applyBorder="1" applyAlignment="1" applyProtection="1">
      <alignment horizontal="center" vertical="center" wrapText="1"/>
      <protection locked="0"/>
    </xf>
    <xf numFmtId="0" fontId="0" fillId="32" borderId="13" xfId="0" applyFill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2" fillId="32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32" borderId="10" xfId="0" applyFont="1" applyFill="1" applyBorder="1" applyAlignment="1" applyProtection="1">
      <alignment horizontal="center" vertical="center" wrapText="1"/>
      <protection locked="0"/>
    </xf>
    <xf numFmtId="0" fontId="0" fillId="35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35" borderId="12" xfId="0" applyFill="1" applyBorder="1" applyAlignment="1">
      <alignment vertical="center"/>
    </xf>
    <xf numFmtId="0" fontId="2" fillId="35" borderId="12" xfId="0" applyFont="1" applyFill="1" applyBorder="1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32" borderId="11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2" borderId="32" xfId="0" applyFill="1" applyBorder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/>
    </xf>
    <xf numFmtId="0" fontId="0" fillId="32" borderId="33" xfId="0" applyFill="1" applyBorder="1" applyAlignment="1">
      <alignment/>
    </xf>
    <xf numFmtId="0" fontId="0" fillId="32" borderId="14" xfId="0" applyFont="1" applyFill="1" applyBorder="1" applyAlignment="1" applyProtection="1">
      <alignment horizontal="center" vertical="center" wrapText="1"/>
      <protection locked="0"/>
    </xf>
    <xf numFmtId="0" fontId="0" fillId="32" borderId="23" xfId="0" applyFill="1" applyBorder="1" applyAlignment="1">
      <alignment wrapText="1"/>
    </xf>
    <xf numFmtId="0" fontId="0" fillId="32" borderId="34" xfId="0" applyFill="1" applyBorder="1" applyAlignment="1">
      <alignment wrapText="1"/>
    </xf>
    <xf numFmtId="0" fontId="0" fillId="32" borderId="32" xfId="0" applyNumberFormat="1" applyFont="1" applyFill="1" applyBorder="1" applyAlignment="1" applyProtection="1">
      <alignment horizontal="left" vertical="center"/>
      <protection locked="0"/>
    </xf>
    <xf numFmtId="0" fontId="0" fillId="32" borderId="0" xfId="0" applyFill="1" applyAlignment="1">
      <alignment horizontal="left" vertical="center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0" fillId="0" borderId="33" xfId="0" applyBorder="1" applyAlignment="1">
      <alignment horizontal="left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32" borderId="32" xfId="0" applyNumberFormat="1" applyFill="1" applyBorder="1" applyAlignment="1" applyProtection="1">
      <alignment horizontal="left" vertical="center"/>
      <protection locked="0"/>
    </xf>
    <xf numFmtId="0" fontId="0" fillId="32" borderId="14" xfId="0" applyNumberFormat="1" applyFill="1" applyBorder="1" applyAlignment="1" applyProtection="1">
      <alignment horizontal="left" vertical="center"/>
      <protection locked="0"/>
    </xf>
    <xf numFmtId="0" fontId="0" fillId="32" borderId="23" xfId="0" applyFill="1" applyBorder="1" applyAlignment="1">
      <alignment horizontal="left" vertical="center"/>
    </xf>
    <xf numFmtId="0" fontId="0" fillId="32" borderId="14" xfId="0" applyNumberFormat="1" applyFill="1" applyBorder="1" applyAlignment="1" applyProtection="1">
      <alignment vertical="center"/>
      <protection locked="0"/>
    </xf>
    <xf numFmtId="0" fontId="0" fillId="32" borderId="23" xfId="0" applyFill="1" applyBorder="1" applyAlignment="1">
      <alignment vertical="center"/>
    </xf>
    <xf numFmtId="0" fontId="0" fillId="0" borderId="23" xfId="0" applyNumberFormat="1" applyFill="1" applyBorder="1" applyAlignment="1" applyProtection="1">
      <alignment vertical="center"/>
      <protection locked="0"/>
    </xf>
    <xf numFmtId="0" fontId="0" fillId="0" borderId="34" xfId="0" applyBorder="1" applyAlignment="1">
      <alignment/>
    </xf>
    <xf numFmtId="0" fontId="0" fillId="35" borderId="14" xfId="0" applyNumberFormat="1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0" fillId="35" borderId="23" xfId="0" applyFill="1" applyBorder="1" applyAlignment="1">
      <alignment/>
    </xf>
    <xf numFmtId="0" fontId="0" fillId="35" borderId="34" xfId="0" applyFill="1" applyBorder="1" applyAlignment="1">
      <alignment/>
    </xf>
    <xf numFmtId="0" fontId="2" fillId="35" borderId="38" xfId="0" applyNumberFormat="1" applyFont="1" applyFill="1" applyBorder="1" applyAlignment="1">
      <alignment horizontal="center" vertical="center"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0" fillId="0" borderId="23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64">
      <selection activeCell="M75" sqref="M75:M78"/>
    </sheetView>
  </sheetViews>
  <sheetFormatPr defaultColWidth="9.140625" defaultRowHeight="12.75"/>
  <cols>
    <col min="1" max="1" width="4.421875" style="0" customWidth="1"/>
    <col min="2" max="2" width="45.28125" style="0" customWidth="1"/>
    <col min="3" max="3" width="19.7109375" style="0" customWidth="1"/>
    <col min="4" max="4" width="4.421875" style="0" customWidth="1"/>
    <col min="5" max="5" width="4.7109375" style="0" customWidth="1"/>
    <col min="6" max="8" width="4.28125" style="0" customWidth="1"/>
    <col min="9" max="9" width="4.421875" style="0" customWidth="1"/>
    <col min="10" max="10" width="4.7109375" style="0" customWidth="1"/>
    <col min="11" max="11" width="11.00390625" style="0" customWidth="1"/>
    <col min="12" max="12" width="10.57421875" style="0" customWidth="1"/>
    <col min="13" max="13" width="9.8515625" style="0" bestFit="1" customWidth="1"/>
    <col min="14" max="14" width="9.140625" style="0" hidden="1" customWidth="1"/>
    <col min="16" max="18" width="9.140625" style="0" customWidth="1"/>
    <col min="20" max="21" width="9.7109375" style="0" bestFit="1" customWidth="1"/>
    <col min="24" max="24" width="9.7109375" style="0" bestFit="1" customWidth="1"/>
  </cols>
  <sheetData>
    <row r="1" spans="1:13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4" ht="64.5" customHeight="1" thickBot="1">
      <c r="A3" s="12" t="s">
        <v>0</v>
      </c>
      <c r="B3" s="12" t="s">
        <v>1</v>
      </c>
      <c r="C3" s="12" t="s">
        <v>2</v>
      </c>
      <c r="D3" s="132" t="s">
        <v>6</v>
      </c>
      <c r="E3" s="133"/>
      <c r="F3" s="133"/>
      <c r="G3" s="133"/>
      <c r="H3" s="133"/>
      <c r="I3" s="133"/>
      <c r="J3" s="134"/>
      <c r="K3" s="12" t="s">
        <v>3</v>
      </c>
      <c r="L3" s="12" t="s">
        <v>4</v>
      </c>
      <c r="M3" s="12" t="s">
        <v>5</v>
      </c>
      <c r="N3" t="s">
        <v>5</v>
      </c>
    </row>
    <row r="4" spans="1:14" ht="13.5" hidden="1" thickBot="1">
      <c r="A4" s="1">
        <v>1</v>
      </c>
      <c r="B4" s="67" t="s">
        <v>7</v>
      </c>
      <c r="C4" s="2"/>
      <c r="D4" s="2"/>
      <c r="E4" s="2"/>
      <c r="F4" s="2"/>
      <c r="G4" s="2"/>
      <c r="H4" s="2"/>
      <c r="I4" s="2"/>
      <c r="J4" s="2"/>
      <c r="K4" s="2">
        <f>SUM(D4:J4)</f>
        <v>0</v>
      </c>
      <c r="L4" s="70">
        <f>SUM(K4:K6)</f>
        <v>0</v>
      </c>
      <c r="M4" s="73" t="str">
        <f>ROMAN(N4)</f>
        <v>IX</v>
      </c>
      <c r="N4" s="76">
        <f>RANK(L4,L$1:L60,0)</f>
        <v>9</v>
      </c>
    </row>
    <row r="5" spans="1:14" ht="13.5" hidden="1" thickBot="1">
      <c r="A5" s="3">
        <v>2</v>
      </c>
      <c r="B5" s="68"/>
      <c r="C5" s="4"/>
      <c r="D5" s="4"/>
      <c r="E5" s="4"/>
      <c r="F5" s="4"/>
      <c r="G5" s="4"/>
      <c r="H5" s="4"/>
      <c r="I5" s="4"/>
      <c r="J5" s="4"/>
      <c r="K5" s="8">
        <f aca="true" t="shared" si="0" ref="K5:K60">SUM(D5:J5)</f>
        <v>0</v>
      </c>
      <c r="L5" s="71"/>
      <c r="M5" s="74"/>
      <c r="N5" s="76"/>
    </row>
    <row r="6" spans="1:14" ht="13.5" hidden="1" thickBot="1">
      <c r="A6" s="5">
        <v>3</v>
      </c>
      <c r="B6" s="69"/>
      <c r="C6" s="6"/>
      <c r="D6" s="6"/>
      <c r="E6" s="6"/>
      <c r="F6" s="6"/>
      <c r="G6" s="6"/>
      <c r="H6" s="6"/>
      <c r="I6" s="6"/>
      <c r="J6" s="6"/>
      <c r="K6" s="2">
        <f t="shared" si="0"/>
        <v>0</v>
      </c>
      <c r="L6" s="72"/>
      <c r="M6" s="75"/>
      <c r="N6" s="76"/>
    </row>
    <row r="7" spans="1:14" ht="13.5" hidden="1" thickBot="1">
      <c r="A7" s="7">
        <v>3</v>
      </c>
      <c r="B7" s="80" t="s">
        <v>8</v>
      </c>
      <c r="C7" s="2"/>
      <c r="D7" s="2"/>
      <c r="E7" s="2"/>
      <c r="F7" s="2"/>
      <c r="G7" s="2"/>
      <c r="H7" s="2"/>
      <c r="I7" s="2"/>
      <c r="J7" s="2"/>
      <c r="K7" s="2">
        <f t="shared" si="0"/>
        <v>0</v>
      </c>
      <c r="L7" s="118">
        <f>SUM(K7:K9)</f>
        <v>0</v>
      </c>
      <c r="M7" s="77" t="str">
        <f>ROMAN(N7)</f>
        <v>X</v>
      </c>
      <c r="N7" s="76">
        <f>RANK(L7,L$1:L63,0)</f>
        <v>10</v>
      </c>
    </row>
    <row r="8" spans="1:14" ht="13.5" hidden="1" thickBot="1">
      <c r="A8" s="9">
        <v>4</v>
      </c>
      <c r="B8" s="81"/>
      <c r="C8" s="4"/>
      <c r="D8" s="4"/>
      <c r="E8" s="4"/>
      <c r="F8" s="4"/>
      <c r="G8" s="4"/>
      <c r="H8" s="4"/>
      <c r="I8" s="4"/>
      <c r="J8" s="4"/>
      <c r="K8" s="8">
        <f t="shared" si="0"/>
        <v>0</v>
      </c>
      <c r="L8" s="119"/>
      <c r="M8" s="78"/>
      <c r="N8" s="76"/>
    </row>
    <row r="9" spans="1:14" ht="13.5" hidden="1" thickBot="1">
      <c r="A9" s="10">
        <v>6</v>
      </c>
      <c r="B9" s="82"/>
      <c r="C9" s="11"/>
      <c r="D9" s="11"/>
      <c r="E9" s="11"/>
      <c r="F9" s="11"/>
      <c r="G9" s="11"/>
      <c r="H9" s="11"/>
      <c r="I9" s="11"/>
      <c r="J9" s="11"/>
      <c r="K9" s="2">
        <f t="shared" si="0"/>
        <v>0</v>
      </c>
      <c r="L9" s="120"/>
      <c r="M9" s="79"/>
      <c r="N9" s="76"/>
    </row>
    <row r="10" spans="1:14" ht="30" customHeight="1" thickBot="1">
      <c r="A10" s="1">
        <v>1</v>
      </c>
      <c r="B10" s="102" t="s">
        <v>35</v>
      </c>
      <c r="C10" s="17" t="s">
        <v>68</v>
      </c>
      <c r="D10" s="18">
        <v>10</v>
      </c>
      <c r="E10" s="18">
        <v>9</v>
      </c>
      <c r="F10" s="18">
        <v>9</v>
      </c>
      <c r="G10" s="18">
        <v>8</v>
      </c>
      <c r="H10" s="18">
        <v>8</v>
      </c>
      <c r="I10" s="18">
        <v>7</v>
      </c>
      <c r="J10" s="18">
        <v>5</v>
      </c>
      <c r="K10" s="15">
        <f t="shared" si="0"/>
        <v>56</v>
      </c>
      <c r="L10" s="103">
        <f>SUM(K10:K12)</f>
        <v>71</v>
      </c>
      <c r="M10" s="98" t="str">
        <f>ROMAN(N10)</f>
        <v>VII</v>
      </c>
      <c r="N10" s="76">
        <f>RANK(L10,L$1:L66,0)</f>
        <v>7</v>
      </c>
    </row>
    <row r="11" spans="1:14" ht="25.5" customHeight="1" thickBot="1">
      <c r="A11" s="3">
        <v>2</v>
      </c>
      <c r="B11" s="68"/>
      <c r="C11" s="19" t="s">
        <v>54</v>
      </c>
      <c r="D11" s="20">
        <v>5</v>
      </c>
      <c r="E11" s="20">
        <v>4</v>
      </c>
      <c r="F11" s="20">
        <v>2</v>
      </c>
      <c r="G11" s="20">
        <v>2</v>
      </c>
      <c r="H11" s="20">
        <v>2</v>
      </c>
      <c r="I11" s="20">
        <v>0</v>
      </c>
      <c r="J11" s="20">
        <v>0</v>
      </c>
      <c r="K11" s="23">
        <f t="shared" si="0"/>
        <v>15</v>
      </c>
      <c r="L11" s="104"/>
      <c r="M11" s="99"/>
      <c r="N11" s="76"/>
    </row>
    <row r="12" spans="1:14" ht="13.5" hidden="1" thickBot="1">
      <c r="A12" s="5">
        <v>9</v>
      </c>
      <c r="B12" s="69"/>
      <c r="C12" s="21"/>
      <c r="D12" s="21"/>
      <c r="E12" s="21"/>
      <c r="F12" s="21"/>
      <c r="G12" s="21"/>
      <c r="H12" s="21"/>
      <c r="I12" s="21"/>
      <c r="J12" s="21"/>
      <c r="K12" s="15">
        <f t="shared" si="0"/>
        <v>0</v>
      </c>
      <c r="L12" s="109"/>
      <c r="M12" s="110"/>
      <c r="N12" s="76"/>
    </row>
    <row r="13" spans="1:14" ht="13.5" hidden="1" thickBot="1">
      <c r="A13" s="7">
        <v>7</v>
      </c>
      <c r="B13" s="80" t="s">
        <v>9</v>
      </c>
      <c r="C13" s="18"/>
      <c r="D13" s="18"/>
      <c r="E13" s="18"/>
      <c r="F13" s="18"/>
      <c r="G13" s="18"/>
      <c r="H13" s="18"/>
      <c r="I13" s="18"/>
      <c r="J13" s="18"/>
      <c r="K13" s="15">
        <f t="shared" si="0"/>
        <v>0</v>
      </c>
      <c r="L13" s="114">
        <f>SUM(K13:K15)</f>
        <v>0</v>
      </c>
      <c r="M13" s="77" t="str">
        <f>ROMAN(N13)</f>
        <v>XI</v>
      </c>
      <c r="N13" s="76">
        <f>RANK(L13,L$1:L69,0)</f>
        <v>11</v>
      </c>
    </row>
    <row r="14" spans="1:14" ht="13.5" hidden="1" thickBot="1">
      <c r="A14" s="9">
        <v>8</v>
      </c>
      <c r="B14" s="81"/>
      <c r="C14" s="20"/>
      <c r="D14" s="20"/>
      <c r="E14" s="20"/>
      <c r="F14" s="20"/>
      <c r="G14" s="20"/>
      <c r="H14" s="20"/>
      <c r="I14" s="20"/>
      <c r="J14" s="20"/>
      <c r="K14" s="23">
        <f t="shared" si="0"/>
        <v>0</v>
      </c>
      <c r="L14" s="115"/>
      <c r="M14" s="78"/>
      <c r="N14" s="76"/>
    </row>
    <row r="15" spans="1:14" ht="13.5" hidden="1" thickBot="1">
      <c r="A15" s="10">
        <v>12</v>
      </c>
      <c r="B15" s="82"/>
      <c r="C15" s="22"/>
      <c r="D15" s="22"/>
      <c r="E15" s="22"/>
      <c r="F15" s="22"/>
      <c r="G15" s="22"/>
      <c r="H15" s="22"/>
      <c r="I15" s="22"/>
      <c r="J15" s="22"/>
      <c r="K15" s="15">
        <f t="shared" si="0"/>
        <v>0</v>
      </c>
      <c r="L15" s="116"/>
      <c r="M15" s="79"/>
      <c r="N15" s="76"/>
    </row>
    <row r="16" spans="1:14" ht="13.5" hidden="1" thickBot="1">
      <c r="A16" s="1">
        <v>9</v>
      </c>
      <c r="B16" s="67" t="s">
        <v>10</v>
      </c>
      <c r="C16" s="18"/>
      <c r="D16" s="18"/>
      <c r="E16" s="18"/>
      <c r="F16" s="18"/>
      <c r="G16" s="18"/>
      <c r="H16" s="18"/>
      <c r="I16" s="18"/>
      <c r="J16" s="18"/>
      <c r="K16" s="15">
        <f t="shared" si="0"/>
        <v>0</v>
      </c>
      <c r="L16" s="111">
        <f>SUM(K16:K18)</f>
        <v>0</v>
      </c>
      <c r="M16" s="73" t="str">
        <f>ROMAN(N16)</f>
        <v>XII</v>
      </c>
      <c r="N16" s="76">
        <f>RANK(L16,L$1:L72,0)</f>
        <v>12</v>
      </c>
    </row>
    <row r="17" spans="1:14" ht="13.5" hidden="1" thickBot="1">
      <c r="A17" s="3">
        <v>10</v>
      </c>
      <c r="B17" s="68"/>
      <c r="C17" s="20"/>
      <c r="D17" s="20"/>
      <c r="E17" s="20"/>
      <c r="F17" s="20"/>
      <c r="G17" s="20"/>
      <c r="H17" s="20"/>
      <c r="I17" s="20"/>
      <c r="J17" s="20"/>
      <c r="K17" s="23">
        <f t="shared" si="0"/>
        <v>0</v>
      </c>
      <c r="L17" s="112"/>
      <c r="M17" s="74"/>
      <c r="N17" s="76"/>
    </row>
    <row r="18" spans="1:14" ht="13.5" hidden="1" thickBot="1">
      <c r="A18" s="5">
        <v>15</v>
      </c>
      <c r="B18" s="69"/>
      <c r="C18" s="21"/>
      <c r="D18" s="21"/>
      <c r="E18" s="21"/>
      <c r="F18" s="21"/>
      <c r="G18" s="21"/>
      <c r="H18" s="21"/>
      <c r="I18" s="21"/>
      <c r="J18" s="21"/>
      <c r="K18" s="15">
        <f t="shared" si="0"/>
        <v>0</v>
      </c>
      <c r="L18" s="113"/>
      <c r="M18" s="75"/>
      <c r="N18" s="76"/>
    </row>
    <row r="19" spans="1:14" ht="26.25" customHeight="1" thickBot="1">
      <c r="A19" s="7">
        <v>3</v>
      </c>
      <c r="B19" s="117" t="s">
        <v>25</v>
      </c>
      <c r="C19" s="18" t="s">
        <v>34</v>
      </c>
      <c r="D19" s="18">
        <v>10</v>
      </c>
      <c r="E19" s="18">
        <v>9</v>
      </c>
      <c r="F19" s="18">
        <v>9</v>
      </c>
      <c r="G19" s="18">
        <v>8</v>
      </c>
      <c r="H19" s="18">
        <v>7</v>
      </c>
      <c r="I19" s="18">
        <v>6</v>
      </c>
      <c r="J19" s="18">
        <v>6</v>
      </c>
      <c r="K19" s="15">
        <f t="shared" si="0"/>
        <v>55</v>
      </c>
      <c r="L19" s="91">
        <f>SUM(K19:K21)</f>
        <v>96</v>
      </c>
      <c r="M19" s="95" t="str">
        <f>ROMAN(N19)</f>
        <v>V</v>
      </c>
      <c r="N19" s="76">
        <f>RANK(L19,L$1:L75,0)</f>
        <v>5</v>
      </c>
    </row>
    <row r="20" spans="1:14" ht="26.25" customHeight="1" thickBot="1">
      <c r="A20" s="9">
        <v>4</v>
      </c>
      <c r="B20" s="81"/>
      <c r="C20" s="20" t="s">
        <v>51</v>
      </c>
      <c r="D20" s="20">
        <v>9</v>
      </c>
      <c r="E20" s="20">
        <v>8</v>
      </c>
      <c r="F20" s="20">
        <v>6</v>
      </c>
      <c r="G20" s="20">
        <v>6</v>
      </c>
      <c r="H20" s="20">
        <v>5</v>
      </c>
      <c r="I20" s="20">
        <v>4</v>
      </c>
      <c r="J20" s="20">
        <v>3</v>
      </c>
      <c r="K20" s="23">
        <f t="shared" si="0"/>
        <v>41</v>
      </c>
      <c r="L20" s="92"/>
      <c r="M20" s="96"/>
      <c r="N20" s="76"/>
    </row>
    <row r="21" spans="1:14" ht="13.5" hidden="1" thickBot="1">
      <c r="A21" s="10">
        <v>18</v>
      </c>
      <c r="B21" s="82"/>
      <c r="C21" s="22"/>
      <c r="D21" s="22"/>
      <c r="E21" s="22"/>
      <c r="F21" s="22"/>
      <c r="G21" s="22"/>
      <c r="H21" s="22"/>
      <c r="I21" s="22"/>
      <c r="J21" s="22"/>
      <c r="K21" s="15">
        <f t="shared" si="0"/>
        <v>0</v>
      </c>
      <c r="L21" s="93"/>
      <c r="M21" s="97"/>
      <c r="N21" s="76"/>
    </row>
    <row r="22" spans="1:14" ht="26.25" customHeight="1" thickBot="1">
      <c r="A22" s="1">
        <v>5</v>
      </c>
      <c r="B22" s="102" t="s">
        <v>26</v>
      </c>
      <c r="C22" s="17" t="s">
        <v>41</v>
      </c>
      <c r="D22" s="18">
        <v>10</v>
      </c>
      <c r="E22" s="18">
        <v>9</v>
      </c>
      <c r="F22" s="18">
        <v>9</v>
      </c>
      <c r="G22" s="18">
        <v>8</v>
      </c>
      <c r="H22" s="18">
        <v>8</v>
      </c>
      <c r="I22" s="18">
        <v>7</v>
      </c>
      <c r="J22" s="18">
        <v>6</v>
      </c>
      <c r="K22" s="15">
        <f t="shared" si="0"/>
        <v>57</v>
      </c>
      <c r="L22" s="103">
        <f>SUM(K22:K24)</f>
        <v>85</v>
      </c>
      <c r="M22" s="98" t="str">
        <f>ROMAN(N22)</f>
        <v>IX</v>
      </c>
      <c r="N22" s="76">
        <f>RANK(L22,L$1:L78,0)</f>
        <v>9</v>
      </c>
    </row>
    <row r="23" spans="1:14" ht="24.75" customHeight="1" thickBot="1">
      <c r="A23" s="3">
        <v>6</v>
      </c>
      <c r="B23" s="68"/>
      <c r="C23" s="19" t="s">
        <v>42</v>
      </c>
      <c r="D23" s="20">
        <v>8</v>
      </c>
      <c r="E23" s="20">
        <v>6</v>
      </c>
      <c r="F23" s="20">
        <v>5</v>
      </c>
      <c r="G23" s="20">
        <v>4</v>
      </c>
      <c r="H23" s="20">
        <v>3</v>
      </c>
      <c r="I23" s="20">
        <v>2</v>
      </c>
      <c r="J23" s="20">
        <v>0</v>
      </c>
      <c r="K23" s="23">
        <f t="shared" si="0"/>
        <v>28</v>
      </c>
      <c r="L23" s="104"/>
      <c r="M23" s="99"/>
      <c r="N23" s="76"/>
    </row>
    <row r="24" spans="1:14" ht="13.5" hidden="1" thickBot="1">
      <c r="A24" s="5">
        <v>21</v>
      </c>
      <c r="B24" s="69"/>
      <c r="C24" s="21"/>
      <c r="D24" s="21"/>
      <c r="E24" s="21"/>
      <c r="F24" s="21"/>
      <c r="G24" s="21"/>
      <c r="H24" s="21"/>
      <c r="I24" s="21"/>
      <c r="J24" s="21"/>
      <c r="K24" s="15">
        <f t="shared" si="0"/>
        <v>0</v>
      </c>
      <c r="L24" s="109"/>
      <c r="M24" s="110"/>
      <c r="N24" s="76"/>
    </row>
    <row r="25" spans="1:14" ht="24" customHeight="1" thickBot="1">
      <c r="A25" s="7">
        <v>7</v>
      </c>
      <c r="B25" s="117" t="s">
        <v>27</v>
      </c>
      <c r="C25" s="17" t="s">
        <v>32</v>
      </c>
      <c r="D25" s="18">
        <v>8</v>
      </c>
      <c r="E25" s="18">
        <v>7</v>
      </c>
      <c r="F25" s="18">
        <v>7</v>
      </c>
      <c r="G25" s="18">
        <v>6</v>
      </c>
      <c r="H25" s="18">
        <v>6</v>
      </c>
      <c r="I25" s="18">
        <v>4</v>
      </c>
      <c r="J25" s="18">
        <v>3</v>
      </c>
      <c r="K25" s="15">
        <f t="shared" si="0"/>
        <v>41</v>
      </c>
      <c r="L25" s="91">
        <f>SUM(K25:K27)</f>
        <v>91</v>
      </c>
      <c r="M25" s="95" t="str">
        <f>ROMAN(N25)</f>
        <v>VI</v>
      </c>
      <c r="N25" s="76">
        <f>RANK(L25,L$1:L81,0)</f>
        <v>6</v>
      </c>
    </row>
    <row r="26" spans="1:14" ht="27" customHeight="1" thickBot="1">
      <c r="A26" s="9">
        <v>8</v>
      </c>
      <c r="B26" s="81"/>
      <c r="C26" s="19" t="s">
        <v>33</v>
      </c>
      <c r="D26" s="20">
        <v>10</v>
      </c>
      <c r="E26" s="20">
        <v>9</v>
      </c>
      <c r="F26" s="20">
        <v>9</v>
      </c>
      <c r="G26" s="20">
        <v>8</v>
      </c>
      <c r="H26" s="20">
        <v>6</v>
      </c>
      <c r="I26" s="20">
        <v>5</v>
      </c>
      <c r="J26" s="20">
        <v>3</v>
      </c>
      <c r="K26" s="23">
        <f t="shared" si="0"/>
        <v>50</v>
      </c>
      <c r="L26" s="92"/>
      <c r="M26" s="96"/>
      <c r="N26" s="76"/>
    </row>
    <row r="27" spans="1:14" ht="13.5" hidden="1" thickBot="1">
      <c r="A27" s="10">
        <v>24</v>
      </c>
      <c r="B27" s="82"/>
      <c r="C27" s="22"/>
      <c r="D27" s="22"/>
      <c r="E27" s="22"/>
      <c r="F27" s="22"/>
      <c r="G27" s="22"/>
      <c r="H27" s="22"/>
      <c r="I27" s="22"/>
      <c r="J27" s="22"/>
      <c r="K27" s="15">
        <f t="shared" si="0"/>
        <v>0</v>
      </c>
      <c r="L27" s="93"/>
      <c r="M27" s="97"/>
      <c r="N27" s="76"/>
    </row>
    <row r="28" spans="1:14" ht="13.5" hidden="1" thickBot="1">
      <c r="A28" s="1">
        <v>17</v>
      </c>
      <c r="B28" s="67" t="s">
        <v>11</v>
      </c>
      <c r="C28" s="18"/>
      <c r="D28" s="18"/>
      <c r="E28" s="18"/>
      <c r="F28" s="18"/>
      <c r="G28" s="18"/>
      <c r="H28" s="18"/>
      <c r="I28" s="18"/>
      <c r="J28" s="18"/>
      <c r="K28" s="15">
        <f t="shared" si="0"/>
        <v>0</v>
      </c>
      <c r="L28" s="111">
        <f>SUM(K28:K30)</f>
        <v>0</v>
      </c>
      <c r="M28" s="73" t="str">
        <f>ROMAN(N28)</f>
        <v>XIII</v>
      </c>
      <c r="N28" s="76">
        <f>RANK(L28,L$1:L84,0)</f>
        <v>13</v>
      </c>
    </row>
    <row r="29" spans="1:14" ht="13.5" hidden="1" thickBot="1">
      <c r="A29" s="3">
        <v>18</v>
      </c>
      <c r="B29" s="68"/>
      <c r="C29" s="20"/>
      <c r="D29" s="20"/>
      <c r="E29" s="20"/>
      <c r="F29" s="20"/>
      <c r="G29" s="20"/>
      <c r="H29" s="20"/>
      <c r="I29" s="20"/>
      <c r="J29" s="20"/>
      <c r="K29" s="23">
        <f t="shared" si="0"/>
        <v>0</v>
      </c>
      <c r="L29" s="112"/>
      <c r="M29" s="74"/>
      <c r="N29" s="76"/>
    </row>
    <row r="30" spans="1:14" ht="13.5" hidden="1" thickBot="1">
      <c r="A30" s="5">
        <v>27</v>
      </c>
      <c r="B30" s="69"/>
      <c r="C30" s="21"/>
      <c r="D30" s="21"/>
      <c r="E30" s="21"/>
      <c r="F30" s="21"/>
      <c r="G30" s="21"/>
      <c r="H30" s="21"/>
      <c r="I30" s="21"/>
      <c r="J30" s="21"/>
      <c r="K30" s="15">
        <f t="shared" si="0"/>
        <v>0</v>
      </c>
      <c r="L30" s="113"/>
      <c r="M30" s="75"/>
      <c r="N30" s="76"/>
    </row>
    <row r="31" spans="1:14" ht="13.5" hidden="1" thickBot="1">
      <c r="A31" s="7">
        <v>19</v>
      </c>
      <c r="B31" s="80" t="s">
        <v>12</v>
      </c>
      <c r="C31" s="18"/>
      <c r="D31" s="18"/>
      <c r="E31" s="18"/>
      <c r="F31" s="18"/>
      <c r="G31" s="18"/>
      <c r="H31" s="18"/>
      <c r="I31" s="18"/>
      <c r="J31" s="18"/>
      <c r="K31" s="15">
        <f t="shared" si="0"/>
        <v>0</v>
      </c>
      <c r="L31" s="114">
        <f>SUM(K31:K33)</f>
        <v>0</v>
      </c>
      <c r="M31" s="77" t="str">
        <f>ROMAN(N31)</f>
        <v>XIII</v>
      </c>
      <c r="N31" s="76">
        <f>RANK(L31,L$1:L87,0)</f>
        <v>13</v>
      </c>
    </row>
    <row r="32" spans="1:14" ht="13.5" hidden="1" thickBot="1">
      <c r="A32" s="9">
        <v>20</v>
      </c>
      <c r="B32" s="81"/>
      <c r="C32" s="20"/>
      <c r="D32" s="20"/>
      <c r="E32" s="20"/>
      <c r="F32" s="20"/>
      <c r="G32" s="20"/>
      <c r="H32" s="20"/>
      <c r="I32" s="20"/>
      <c r="J32" s="20"/>
      <c r="K32" s="23">
        <f t="shared" si="0"/>
        <v>0</v>
      </c>
      <c r="L32" s="115"/>
      <c r="M32" s="78"/>
      <c r="N32" s="76"/>
    </row>
    <row r="33" spans="1:14" ht="13.5" hidden="1" thickBot="1">
      <c r="A33" s="10">
        <v>30</v>
      </c>
      <c r="B33" s="82"/>
      <c r="C33" s="22"/>
      <c r="D33" s="22"/>
      <c r="E33" s="22"/>
      <c r="F33" s="22"/>
      <c r="G33" s="22"/>
      <c r="H33" s="22"/>
      <c r="I33" s="22"/>
      <c r="J33" s="22"/>
      <c r="K33" s="15">
        <f t="shared" si="0"/>
        <v>0</v>
      </c>
      <c r="L33" s="116"/>
      <c r="M33" s="79"/>
      <c r="N33" s="76"/>
    </row>
    <row r="34" spans="1:14" ht="24" customHeight="1" thickBot="1">
      <c r="A34" s="1">
        <v>9</v>
      </c>
      <c r="B34" s="102" t="s">
        <v>28</v>
      </c>
      <c r="C34" s="17" t="s">
        <v>36</v>
      </c>
      <c r="D34" s="18">
        <v>10</v>
      </c>
      <c r="E34" s="18">
        <v>9</v>
      </c>
      <c r="F34" s="18">
        <v>9</v>
      </c>
      <c r="G34" s="18">
        <v>6</v>
      </c>
      <c r="H34" s="18">
        <v>6</v>
      </c>
      <c r="I34" s="18">
        <v>5</v>
      </c>
      <c r="J34" s="18">
        <v>4</v>
      </c>
      <c r="K34" s="15">
        <f t="shared" si="0"/>
        <v>49</v>
      </c>
      <c r="L34" s="103">
        <f>SUM(K34:K36)</f>
        <v>49</v>
      </c>
      <c r="M34" s="98" t="str">
        <f>ROMAN(N34)</f>
        <v>XI</v>
      </c>
      <c r="N34" s="76">
        <f>RANK(L34,L$1:L90,0)</f>
        <v>11</v>
      </c>
    </row>
    <row r="35" spans="1:14" ht="27.75" customHeight="1" thickBot="1">
      <c r="A35" s="3">
        <v>10</v>
      </c>
      <c r="B35" s="68"/>
      <c r="C35" s="19" t="s">
        <v>37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3">
        <f t="shared" si="0"/>
        <v>0</v>
      </c>
      <c r="L35" s="104"/>
      <c r="M35" s="99"/>
      <c r="N35" s="76"/>
    </row>
    <row r="36" spans="1:14" ht="13.5" hidden="1" thickBot="1">
      <c r="A36" s="5">
        <v>33</v>
      </c>
      <c r="B36" s="69"/>
      <c r="C36" s="21"/>
      <c r="D36" s="21"/>
      <c r="E36" s="21"/>
      <c r="F36" s="21"/>
      <c r="G36" s="21"/>
      <c r="H36" s="21"/>
      <c r="I36" s="21"/>
      <c r="J36" s="21"/>
      <c r="K36" s="15">
        <f t="shared" si="0"/>
        <v>0</v>
      </c>
      <c r="L36" s="109"/>
      <c r="M36" s="110"/>
      <c r="N36" s="76"/>
    </row>
    <row r="37" spans="1:14" ht="13.5" hidden="1" thickBot="1">
      <c r="A37" s="7">
        <v>23</v>
      </c>
      <c r="B37" s="80" t="s">
        <v>13</v>
      </c>
      <c r="C37" s="18"/>
      <c r="D37" s="18"/>
      <c r="E37" s="18"/>
      <c r="F37" s="18"/>
      <c r="G37" s="18"/>
      <c r="H37" s="18"/>
      <c r="I37" s="18"/>
      <c r="J37" s="18"/>
      <c r="K37" s="15">
        <f t="shared" si="0"/>
        <v>0</v>
      </c>
      <c r="L37" s="106">
        <f>SUM(K37:K39)</f>
        <v>0</v>
      </c>
      <c r="M37" s="77" t="str">
        <f>ROMAN(N37)</f>
        <v>XIII</v>
      </c>
      <c r="N37" s="76">
        <f>RANK(L37,L$1:L93,0)</f>
        <v>13</v>
      </c>
    </row>
    <row r="38" spans="1:14" ht="13.5" hidden="1" thickBot="1">
      <c r="A38" s="9">
        <v>24</v>
      </c>
      <c r="B38" s="81"/>
      <c r="C38" s="20"/>
      <c r="D38" s="20"/>
      <c r="E38" s="20"/>
      <c r="F38" s="20"/>
      <c r="G38" s="20"/>
      <c r="H38" s="20"/>
      <c r="I38" s="20"/>
      <c r="J38" s="20"/>
      <c r="K38" s="23">
        <f t="shared" si="0"/>
        <v>0</v>
      </c>
      <c r="L38" s="107"/>
      <c r="M38" s="78"/>
      <c r="N38" s="76"/>
    </row>
    <row r="39" spans="1:14" ht="13.5" hidden="1" thickBot="1">
      <c r="A39" s="10">
        <v>36</v>
      </c>
      <c r="B39" s="82"/>
      <c r="C39" s="22"/>
      <c r="D39" s="22"/>
      <c r="E39" s="22"/>
      <c r="F39" s="22"/>
      <c r="G39" s="22"/>
      <c r="H39" s="22"/>
      <c r="I39" s="22"/>
      <c r="J39" s="22"/>
      <c r="K39" s="15">
        <f t="shared" si="0"/>
        <v>0</v>
      </c>
      <c r="L39" s="108"/>
      <c r="M39" s="79"/>
      <c r="N39" s="76"/>
    </row>
    <row r="40" spans="1:14" ht="25.5" customHeight="1" thickBot="1">
      <c r="A40" s="24">
        <v>11</v>
      </c>
      <c r="B40" s="101" t="s">
        <v>29</v>
      </c>
      <c r="C40" s="18" t="s">
        <v>53</v>
      </c>
      <c r="D40" s="18">
        <v>7</v>
      </c>
      <c r="E40" s="18">
        <v>6</v>
      </c>
      <c r="F40" s="18">
        <v>5</v>
      </c>
      <c r="G40" s="18">
        <v>5</v>
      </c>
      <c r="H40" s="18">
        <v>4</v>
      </c>
      <c r="I40" s="18">
        <v>4</v>
      </c>
      <c r="J40" s="18">
        <v>3</v>
      </c>
      <c r="K40" s="15">
        <f t="shared" si="0"/>
        <v>34</v>
      </c>
      <c r="L40" s="91">
        <f>SUM(K40:K42)</f>
        <v>88</v>
      </c>
      <c r="M40" s="95" t="str">
        <f>ROMAN(N40)</f>
        <v>VII</v>
      </c>
      <c r="N40" s="76">
        <f>RANK(L40,L$1:L96,0)</f>
        <v>7</v>
      </c>
    </row>
    <row r="41" spans="1:14" ht="13.5" hidden="1" thickBot="1">
      <c r="A41" s="25">
        <v>38</v>
      </c>
      <c r="B41" s="89"/>
      <c r="C41" s="20"/>
      <c r="D41" s="20"/>
      <c r="E41" s="20"/>
      <c r="F41" s="20"/>
      <c r="G41" s="20"/>
      <c r="H41" s="20"/>
      <c r="I41" s="20"/>
      <c r="J41" s="20"/>
      <c r="K41" s="15">
        <f t="shared" si="0"/>
        <v>0</v>
      </c>
      <c r="L41" s="92"/>
      <c r="M41" s="96"/>
      <c r="N41" s="76"/>
    </row>
    <row r="42" spans="1:14" ht="24" customHeight="1" thickBot="1">
      <c r="A42" s="26">
        <v>12</v>
      </c>
      <c r="B42" s="90"/>
      <c r="C42" s="22" t="s">
        <v>40</v>
      </c>
      <c r="D42" s="22">
        <v>10</v>
      </c>
      <c r="E42" s="22">
        <v>9</v>
      </c>
      <c r="F42" s="22">
        <v>8</v>
      </c>
      <c r="G42" s="22">
        <v>7</v>
      </c>
      <c r="H42" s="22">
        <v>7</v>
      </c>
      <c r="I42" s="22">
        <v>7</v>
      </c>
      <c r="J42" s="22">
        <v>6</v>
      </c>
      <c r="K42" s="23">
        <f t="shared" si="0"/>
        <v>54</v>
      </c>
      <c r="L42" s="93"/>
      <c r="M42" s="97"/>
      <c r="N42" s="76"/>
    </row>
    <row r="43" spans="1:14" ht="26.25" customHeight="1" thickBot="1">
      <c r="A43" s="1">
        <v>13</v>
      </c>
      <c r="B43" s="102" t="s">
        <v>30</v>
      </c>
      <c r="C43" s="17" t="s">
        <v>38</v>
      </c>
      <c r="D43" s="18">
        <v>10</v>
      </c>
      <c r="E43" s="18">
        <v>8</v>
      </c>
      <c r="F43" s="18">
        <v>7</v>
      </c>
      <c r="G43" s="18">
        <v>7</v>
      </c>
      <c r="H43" s="18">
        <v>5</v>
      </c>
      <c r="I43" s="18">
        <v>5</v>
      </c>
      <c r="J43" s="18">
        <v>5</v>
      </c>
      <c r="K43" s="15">
        <f t="shared" si="0"/>
        <v>47</v>
      </c>
      <c r="L43" s="103">
        <f>SUM(K43:K45)</f>
        <v>47</v>
      </c>
      <c r="M43" s="98" t="str">
        <f>ROMAN(N43)</f>
        <v>XII</v>
      </c>
      <c r="N43" s="76">
        <f>RANK(L43,L$1:L99,0)</f>
        <v>12</v>
      </c>
    </row>
    <row r="44" spans="1:14" ht="27.75" customHeight="1" thickBot="1">
      <c r="A44" s="3">
        <v>14</v>
      </c>
      <c r="B44" s="68"/>
      <c r="C44" s="19" t="s">
        <v>39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3">
        <f t="shared" si="0"/>
        <v>0</v>
      </c>
      <c r="L44" s="104"/>
      <c r="M44" s="99"/>
      <c r="N44" s="76"/>
    </row>
    <row r="45" spans="1:14" ht="13.5" hidden="1" thickBot="1">
      <c r="A45" s="28">
        <v>29</v>
      </c>
      <c r="B45" s="86"/>
      <c r="C45" s="32"/>
      <c r="D45" s="32"/>
      <c r="E45" s="32"/>
      <c r="F45" s="32"/>
      <c r="G45" s="32"/>
      <c r="H45" s="32"/>
      <c r="I45" s="32"/>
      <c r="J45" s="32"/>
      <c r="K45" s="33">
        <f t="shared" si="0"/>
        <v>0</v>
      </c>
      <c r="L45" s="105"/>
      <c r="M45" s="100"/>
      <c r="N45" s="76"/>
    </row>
    <row r="46" spans="1:14" ht="26.25" customHeight="1" thickBot="1">
      <c r="A46" s="24">
        <v>15</v>
      </c>
      <c r="B46" s="88" t="s">
        <v>48</v>
      </c>
      <c r="C46" s="17" t="s">
        <v>49</v>
      </c>
      <c r="D46" s="18">
        <v>7</v>
      </c>
      <c r="E46" s="18">
        <v>8</v>
      </c>
      <c r="F46" s="18">
        <v>9</v>
      </c>
      <c r="G46" s="18">
        <v>9</v>
      </c>
      <c r="H46" s="18">
        <v>10</v>
      </c>
      <c r="I46" s="18">
        <v>10</v>
      </c>
      <c r="J46" s="18">
        <v>10</v>
      </c>
      <c r="K46" s="15">
        <f t="shared" si="0"/>
        <v>63</v>
      </c>
      <c r="L46" s="91">
        <f>SUM(K46:K48)</f>
        <v>120</v>
      </c>
      <c r="M46" s="95" t="str">
        <f>ROMAN(N46)</f>
        <v>I</v>
      </c>
      <c r="N46" s="76">
        <f>RANK(L46,L$1:L102,0)</f>
        <v>1</v>
      </c>
    </row>
    <row r="47" spans="1:14" ht="24.75" customHeight="1" thickBot="1">
      <c r="A47" s="25">
        <v>16</v>
      </c>
      <c r="B47" s="89"/>
      <c r="C47" s="19" t="s">
        <v>50</v>
      </c>
      <c r="D47" s="20">
        <v>10</v>
      </c>
      <c r="E47" s="20">
        <v>9</v>
      </c>
      <c r="F47" s="20">
        <v>8</v>
      </c>
      <c r="G47" s="20">
        <v>8</v>
      </c>
      <c r="H47" s="20">
        <v>8</v>
      </c>
      <c r="I47" s="20">
        <v>7</v>
      </c>
      <c r="J47" s="20">
        <v>7</v>
      </c>
      <c r="K47" s="23">
        <f t="shared" si="0"/>
        <v>57</v>
      </c>
      <c r="L47" s="92"/>
      <c r="M47" s="96"/>
      <c r="N47" s="76"/>
    </row>
    <row r="48" spans="1:14" ht="13.5" hidden="1" thickBot="1">
      <c r="A48" s="26">
        <v>45</v>
      </c>
      <c r="B48" s="90"/>
      <c r="C48" s="6"/>
      <c r="D48" s="6"/>
      <c r="E48" s="6"/>
      <c r="F48" s="6"/>
      <c r="G48" s="6"/>
      <c r="H48" s="6"/>
      <c r="I48" s="6"/>
      <c r="J48" s="6"/>
      <c r="K48" s="31">
        <f t="shared" si="0"/>
        <v>0</v>
      </c>
      <c r="L48" s="93"/>
      <c r="M48" s="97"/>
      <c r="N48" s="76"/>
    </row>
    <row r="49" spans="1:14" ht="13.5" hidden="1" thickBot="1">
      <c r="A49" s="7">
        <v>31</v>
      </c>
      <c r="B49" s="80" t="s">
        <v>14</v>
      </c>
      <c r="C49" s="2"/>
      <c r="D49" s="2"/>
      <c r="E49" s="2"/>
      <c r="F49" s="2"/>
      <c r="G49" s="2"/>
      <c r="H49" s="2"/>
      <c r="I49" s="2"/>
      <c r="J49" s="2"/>
      <c r="K49" s="2">
        <f t="shared" si="0"/>
        <v>0</v>
      </c>
      <c r="L49" s="83">
        <f>SUM(K49:K51)</f>
        <v>0</v>
      </c>
      <c r="M49" s="77" t="str">
        <f>ROMAN(N49)</f>
        <v>XIII</v>
      </c>
      <c r="N49" s="76">
        <f>RANK(L49,L$1:L105,0)</f>
        <v>13</v>
      </c>
    </row>
    <row r="50" spans="1:14" ht="13.5" hidden="1" thickBot="1">
      <c r="A50" s="9">
        <v>32</v>
      </c>
      <c r="B50" s="81"/>
      <c r="C50" s="4"/>
      <c r="D50" s="4"/>
      <c r="E50" s="4"/>
      <c r="F50" s="4"/>
      <c r="G50" s="4"/>
      <c r="H50" s="4"/>
      <c r="I50" s="4"/>
      <c r="J50" s="4"/>
      <c r="K50" s="8">
        <f t="shared" si="0"/>
        <v>0</v>
      </c>
      <c r="L50" s="84"/>
      <c r="M50" s="78"/>
      <c r="N50" s="76"/>
    </row>
    <row r="51" spans="1:14" ht="13.5" hidden="1" thickBot="1">
      <c r="A51" s="10">
        <v>48</v>
      </c>
      <c r="B51" s="82"/>
      <c r="C51" s="11"/>
      <c r="D51" s="11"/>
      <c r="E51" s="11"/>
      <c r="F51" s="11"/>
      <c r="G51" s="11"/>
      <c r="H51" s="11"/>
      <c r="I51" s="11"/>
      <c r="J51" s="11"/>
      <c r="K51" s="2">
        <f t="shared" si="0"/>
        <v>0</v>
      </c>
      <c r="L51" s="85"/>
      <c r="M51" s="79"/>
      <c r="N51" s="76"/>
    </row>
    <row r="52" spans="1:14" ht="13.5" hidden="1" thickBot="1">
      <c r="A52" s="1">
        <v>33</v>
      </c>
      <c r="B52" s="67" t="s">
        <v>15</v>
      </c>
      <c r="C52" s="2"/>
      <c r="D52" s="2"/>
      <c r="E52" s="2"/>
      <c r="F52" s="2"/>
      <c r="G52" s="2"/>
      <c r="H52" s="2"/>
      <c r="I52" s="2"/>
      <c r="J52" s="2"/>
      <c r="K52" s="2">
        <f t="shared" si="0"/>
        <v>0</v>
      </c>
      <c r="L52" s="70">
        <f>SUM(K52:K54)</f>
        <v>0</v>
      </c>
      <c r="M52" s="73" t="str">
        <f>ROMAN(N52)</f>
        <v>XIII</v>
      </c>
      <c r="N52" s="76">
        <f>RANK(L52,L$1:L108,0)</f>
        <v>13</v>
      </c>
    </row>
    <row r="53" spans="1:14" ht="13.5" hidden="1" thickBot="1">
      <c r="A53" s="3">
        <v>34</v>
      </c>
      <c r="B53" s="68"/>
      <c r="C53" s="4"/>
      <c r="D53" s="4"/>
      <c r="E53" s="4"/>
      <c r="F53" s="4"/>
      <c r="G53" s="4"/>
      <c r="H53" s="4"/>
      <c r="I53" s="4"/>
      <c r="J53" s="4"/>
      <c r="K53" s="8">
        <f t="shared" si="0"/>
        <v>0</v>
      </c>
      <c r="L53" s="71"/>
      <c r="M53" s="74"/>
      <c r="N53" s="76"/>
    </row>
    <row r="54" spans="1:14" ht="13.5" hidden="1" thickBot="1">
      <c r="A54" s="5">
        <v>51</v>
      </c>
      <c r="B54" s="69"/>
      <c r="C54" s="6"/>
      <c r="D54" s="6"/>
      <c r="E54" s="6"/>
      <c r="F54" s="6"/>
      <c r="G54" s="6"/>
      <c r="H54" s="6"/>
      <c r="I54" s="6"/>
      <c r="J54" s="6"/>
      <c r="K54" s="2">
        <f t="shared" si="0"/>
        <v>0</v>
      </c>
      <c r="L54" s="72"/>
      <c r="M54" s="75"/>
      <c r="N54" s="76"/>
    </row>
    <row r="55" spans="1:14" ht="13.5" hidden="1" thickBot="1">
      <c r="A55" s="7">
        <v>35</v>
      </c>
      <c r="B55" s="80" t="s">
        <v>16</v>
      </c>
      <c r="C55" s="2"/>
      <c r="D55" s="2"/>
      <c r="E55" s="2"/>
      <c r="F55" s="2"/>
      <c r="G55" s="2"/>
      <c r="H55" s="2"/>
      <c r="I55" s="2"/>
      <c r="J55" s="2"/>
      <c r="K55" s="2">
        <f t="shared" si="0"/>
        <v>0</v>
      </c>
      <c r="L55" s="83">
        <f>SUM(K55:K57)</f>
        <v>0</v>
      </c>
      <c r="M55" s="77" t="str">
        <f>ROMAN(N55)</f>
        <v>XIII</v>
      </c>
      <c r="N55" s="76">
        <f>RANK(L55,L$1:L111,0)</f>
        <v>13</v>
      </c>
    </row>
    <row r="56" spans="1:14" ht="13.5" hidden="1" thickBot="1">
      <c r="A56" s="9">
        <v>36</v>
      </c>
      <c r="B56" s="81"/>
      <c r="C56" s="4"/>
      <c r="D56" s="4"/>
      <c r="E56" s="4"/>
      <c r="F56" s="4"/>
      <c r="G56" s="4"/>
      <c r="H56" s="4"/>
      <c r="I56" s="4"/>
      <c r="J56" s="4"/>
      <c r="K56" s="8">
        <f t="shared" si="0"/>
        <v>0</v>
      </c>
      <c r="L56" s="84"/>
      <c r="M56" s="78"/>
      <c r="N56" s="76"/>
    </row>
    <row r="57" spans="1:14" ht="13.5" hidden="1" thickBot="1">
      <c r="A57" s="10">
        <v>54</v>
      </c>
      <c r="B57" s="82"/>
      <c r="C57" s="11"/>
      <c r="D57" s="11"/>
      <c r="E57" s="11"/>
      <c r="F57" s="11"/>
      <c r="G57" s="11"/>
      <c r="H57" s="11"/>
      <c r="I57" s="11"/>
      <c r="J57" s="11"/>
      <c r="K57" s="2">
        <f t="shared" si="0"/>
        <v>0</v>
      </c>
      <c r="L57" s="85"/>
      <c r="M57" s="79"/>
      <c r="N57" s="76"/>
    </row>
    <row r="58" spans="1:14" ht="13.5" hidden="1" thickBot="1">
      <c r="A58" s="1">
        <v>37</v>
      </c>
      <c r="B58" s="67" t="s">
        <v>17</v>
      </c>
      <c r="C58" s="2"/>
      <c r="D58" s="2"/>
      <c r="E58" s="2"/>
      <c r="F58" s="2"/>
      <c r="G58" s="2"/>
      <c r="H58" s="2"/>
      <c r="I58" s="2"/>
      <c r="J58" s="2"/>
      <c r="K58" s="2">
        <f t="shared" si="0"/>
        <v>0</v>
      </c>
      <c r="L58" s="70">
        <f>SUM(K58:K60)</f>
        <v>0</v>
      </c>
      <c r="M58" s="73" t="str">
        <f>ROMAN(N58)</f>
        <v>XIII</v>
      </c>
      <c r="N58" s="76">
        <f>RANK(L58,L$1:L114,0)</f>
        <v>13</v>
      </c>
    </row>
    <row r="59" spans="1:14" ht="12.75" hidden="1">
      <c r="A59" s="3">
        <v>38</v>
      </c>
      <c r="B59" s="68"/>
      <c r="C59" s="4"/>
      <c r="D59" s="4"/>
      <c r="E59" s="4"/>
      <c r="F59" s="4"/>
      <c r="G59" s="4"/>
      <c r="H59" s="4"/>
      <c r="I59" s="4"/>
      <c r="J59" s="4"/>
      <c r="K59" s="8">
        <f t="shared" si="0"/>
        <v>0</v>
      </c>
      <c r="L59" s="71"/>
      <c r="M59" s="74"/>
      <c r="N59" s="76"/>
    </row>
    <row r="60" spans="1:14" ht="13.5" hidden="1" thickBot="1">
      <c r="A60" s="28">
        <v>57</v>
      </c>
      <c r="B60" s="86"/>
      <c r="C60" s="29"/>
      <c r="D60" s="29"/>
      <c r="E60" s="29"/>
      <c r="F60" s="29"/>
      <c r="G60" s="29"/>
      <c r="H60" s="29"/>
      <c r="I60" s="29"/>
      <c r="J60" s="29"/>
      <c r="K60" s="30">
        <f t="shared" si="0"/>
        <v>0</v>
      </c>
      <c r="L60" s="87"/>
      <c r="M60" s="94"/>
      <c r="N60" s="76"/>
    </row>
    <row r="61" spans="1:13" ht="12.75">
      <c r="A61" s="121">
        <v>17</v>
      </c>
      <c r="B61" s="125" t="s">
        <v>47</v>
      </c>
      <c r="C61" s="128" t="s">
        <v>43</v>
      </c>
      <c r="D61" s="136">
        <v>10</v>
      </c>
      <c r="E61" s="136">
        <v>10</v>
      </c>
      <c r="F61" s="135">
        <v>9</v>
      </c>
      <c r="G61" s="136">
        <v>8</v>
      </c>
      <c r="H61" s="135">
        <v>8</v>
      </c>
      <c r="I61" s="136">
        <v>7</v>
      </c>
      <c r="J61" s="135">
        <v>7</v>
      </c>
      <c r="K61" s="138">
        <f>SUM(D61:J61)</f>
        <v>59</v>
      </c>
      <c r="L61" s="142">
        <f>SUM(K61:K63)</f>
        <v>112</v>
      </c>
      <c r="M61" s="146">
        <f>ROMAN(N61)</f>
      </c>
    </row>
    <row r="62" spans="1:13" ht="12.75">
      <c r="A62" s="122"/>
      <c r="B62" s="126"/>
      <c r="C62" s="129"/>
      <c r="D62" s="137"/>
      <c r="E62" s="137"/>
      <c r="F62" s="129"/>
      <c r="G62" s="137"/>
      <c r="H62" s="129"/>
      <c r="I62" s="137"/>
      <c r="J62" s="129"/>
      <c r="K62" s="139"/>
      <c r="L62" s="143"/>
      <c r="M62" s="147"/>
    </row>
    <row r="63" spans="1:13" ht="12.75">
      <c r="A63" s="123">
        <v>18</v>
      </c>
      <c r="B63" s="126"/>
      <c r="C63" s="130" t="s">
        <v>44</v>
      </c>
      <c r="D63" s="149">
        <v>10</v>
      </c>
      <c r="E63" s="149">
        <v>9</v>
      </c>
      <c r="F63" s="150">
        <v>8</v>
      </c>
      <c r="G63" s="149">
        <v>8</v>
      </c>
      <c r="H63" s="150">
        <v>7</v>
      </c>
      <c r="I63" s="149">
        <v>6</v>
      </c>
      <c r="J63" s="150">
        <v>5</v>
      </c>
      <c r="K63" s="140">
        <f>SUM(D63:J63)</f>
        <v>53</v>
      </c>
      <c r="L63" s="144"/>
      <c r="M63" s="147"/>
    </row>
    <row r="64" spans="1:13" ht="13.5" thickBot="1">
      <c r="A64" s="124"/>
      <c r="B64" s="127"/>
      <c r="C64" s="131"/>
      <c r="D64" s="141"/>
      <c r="E64" s="141"/>
      <c r="F64" s="151"/>
      <c r="G64" s="141"/>
      <c r="H64" s="151"/>
      <c r="I64" s="141"/>
      <c r="J64" s="151"/>
      <c r="K64" s="141"/>
      <c r="L64" s="145"/>
      <c r="M64" s="148"/>
    </row>
    <row r="66" ht="26.25" customHeight="1" thickBot="1">
      <c r="B66" s="34" t="s">
        <v>56</v>
      </c>
    </row>
    <row r="67" spans="1:13" ht="13.5" thickTop="1">
      <c r="A67" s="63">
        <v>1</v>
      </c>
      <c r="B67" s="58" t="s">
        <v>57</v>
      </c>
      <c r="C67" s="61" t="s">
        <v>44</v>
      </c>
      <c r="D67" s="46">
        <v>9</v>
      </c>
      <c r="E67" s="46">
        <v>9</v>
      </c>
      <c r="F67" s="46">
        <v>7</v>
      </c>
      <c r="G67" s="46">
        <v>5</v>
      </c>
      <c r="H67" s="46">
        <v>4</v>
      </c>
      <c r="I67" s="46">
        <v>2</v>
      </c>
      <c r="J67" s="46">
        <v>0</v>
      </c>
      <c r="K67" s="46">
        <f>SUM(D67:J67)</f>
        <v>36</v>
      </c>
      <c r="L67" s="49">
        <f>SUM(K67,K69)</f>
        <v>87</v>
      </c>
      <c r="M67" s="52" t="s">
        <v>61</v>
      </c>
    </row>
    <row r="68" spans="1:13" ht="12.75">
      <c r="A68" s="64"/>
      <c r="B68" s="59"/>
      <c r="C68" s="47"/>
      <c r="D68" s="47"/>
      <c r="E68" s="47"/>
      <c r="F68" s="47"/>
      <c r="G68" s="47"/>
      <c r="H68" s="47"/>
      <c r="I68" s="47"/>
      <c r="J68" s="47"/>
      <c r="K68" s="47"/>
      <c r="L68" s="50"/>
      <c r="M68" s="53"/>
    </row>
    <row r="69" spans="1:13" ht="12.75">
      <c r="A69" s="65">
        <v>2</v>
      </c>
      <c r="B69" s="59"/>
      <c r="C69" s="62" t="s">
        <v>43</v>
      </c>
      <c r="D69" s="47">
        <v>9</v>
      </c>
      <c r="E69" s="47">
        <v>9</v>
      </c>
      <c r="F69" s="47">
        <v>8</v>
      </c>
      <c r="G69" s="47">
        <v>7</v>
      </c>
      <c r="H69" s="47">
        <v>6</v>
      </c>
      <c r="I69" s="47">
        <v>6</v>
      </c>
      <c r="J69" s="47">
        <v>6</v>
      </c>
      <c r="K69" s="47">
        <f>SUM(D69:J69)</f>
        <v>51</v>
      </c>
      <c r="L69" s="50"/>
      <c r="M69" s="53"/>
    </row>
    <row r="70" spans="1:13" ht="13.5" thickBot="1">
      <c r="A70" s="66"/>
      <c r="B70" s="60"/>
      <c r="C70" s="48"/>
      <c r="D70" s="48"/>
      <c r="E70" s="48"/>
      <c r="F70" s="48"/>
      <c r="G70" s="48"/>
      <c r="H70" s="48"/>
      <c r="I70" s="48"/>
      <c r="J70" s="48"/>
      <c r="K70" s="48"/>
      <c r="L70" s="51"/>
      <c r="M70" s="54"/>
    </row>
    <row r="71" spans="1:13" ht="13.5" thickTop="1">
      <c r="A71" s="55">
        <v>3</v>
      </c>
      <c r="B71" s="58" t="s">
        <v>58</v>
      </c>
      <c r="C71" s="61" t="s">
        <v>49</v>
      </c>
      <c r="D71" s="46">
        <v>10</v>
      </c>
      <c r="E71" s="46">
        <v>10</v>
      </c>
      <c r="F71" s="46">
        <v>9</v>
      </c>
      <c r="G71" s="46">
        <v>9</v>
      </c>
      <c r="H71" s="46">
        <v>6</v>
      </c>
      <c r="I71" s="46">
        <v>6</v>
      </c>
      <c r="J71" s="46">
        <v>5</v>
      </c>
      <c r="K71" s="46">
        <f>SUM(D71:J71)</f>
        <v>55</v>
      </c>
      <c r="L71" s="49">
        <f>SUM(K71,K73)</f>
        <v>114</v>
      </c>
      <c r="M71" s="52" t="s">
        <v>60</v>
      </c>
    </row>
    <row r="72" spans="1:13" ht="12.75">
      <c r="A72" s="56"/>
      <c r="B72" s="59"/>
      <c r="C72" s="47"/>
      <c r="D72" s="47"/>
      <c r="E72" s="47"/>
      <c r="F72" s="47"/>
      <c r="G72" s="47"/>
      <c r="H72" s="47"/>
      <c r="I72" s="47"/>
      <c r="J72" s="47"/>
      <c r="K72" s="47"/>
      <c r="L72" s="50"/>
      <c r="M72" s="53"/>
    </row>
    <row r="73" spans="1:13" ht="12.75">
      <c r="A73" s="56">
        <v>4</v>
      </c>
      <c r="B73" s="59"/>
      <c r="C73" s="62" t="s">
        <v>50</v>
      </c>
      <c r="D73" s="47">
        <v>10</v>
      </c>
      <c r="E73" s="47">
        <v>10</v>
      </c>
      <c r="F73" s="47">
        <v>9</v>
      </c>
      <c r="G73" s="47">
        <v>8</v>
      </c>
      <c r="H73" s="47">
        <v>8</v>
      </c>
      <c r="I73" s="47">
        <v>7</v>
      </c>
      <c r="J73" s="47">
        <v>7</v>
      </c>
      <c r="K73" s="47">
        <f>SUM(D73:J73)</f>
        <v>59</v>
      </c>
      <c r="L73" s="50"/>
      <c r="M73" s="53"/>
    </row>
    <row r="74" spans="1:13" ht="13.5" thickBot="1">
      <c r="A74" s="57"/>
      <c r="B74" s="60"/>
      <c r="C74" s="48"/>
      <c r="D74" s="48"/>
      <c r="E74" s="48"/>
      <c r="F74" s="48"/>
      <c r="G74" s="48"/>
      <c r="H74" s="48"/>
      <c r="I74" s="48"/>
      <c r="J74" s="48"/>
      <c r="K74" s="48"/>
      <c r="L74" s="51"/>
      <c r="M74" s="54"/>
    </row>
    <row r="75" spans="1:13" ht="13.5" thickTop="1">
      <c r="A75" s="55">
        <v>5</v>
      </c>
      <c r="B75" s="58" t="s">
        <v>59</v>
      </c>
      <c r="C75" s="61" t="s">
        <v>34</v>
      </c>
      <c r="D75" s="46">
        <v>9</v>
      </c>
      <c r="E75" s="46">
        <v>9</v>
      </c>
      <c r="F75" s="46">
        <v>9</v>
      </c>
      <c r="G75" s="46">
        <v>9</v>
      </c>
      <c r="H75" s="46">
        <v>7</v>
      </c>
      <c r="I75" s="46">
        <v>5</v>
      </c>
      <c r="J75" s="46">
        <v>5</v>
      </c>
      <c r="K75" s="46">
        <f>SUM(D75:J75)</f>
        <v>53</v>
      </c>
      <c r="L75" s="49">
        <f>SUM(K75,K77)</f>
        <v>100</v>
      </c>
      <c r="M75" s="52" t="s">
        <v>61</v>
      </c>
    </row>
    <row r="76" spans="1:13" ht="12.75">
      <c r="A76" s="56"/>
      <c r="B76" s="59"/>
      <c r="C76" s="47"/>
      <c r="D76" s="47"/>
      <c r="E76" s="47"/>
      <c r="F76" s="47"/>
      <c r="G76" s="47"/>
      <c r="H76" s="47"/>
      <c r="I76" s="47"/>
      <c r="J76" s="47"/>
      <c r="K76" s="47"/>
      <c r="L76" s="50"/>
      <c r="M76" s="53"/>
    </row>
    <row r="77" spans="1:13" ht="12.75">
      <c r="A77" s="56">
        <v>6</v>
      </c>
      <c r="B77" s="59"/>
      <c r="C77" s="62" t="s">
        <v>51</v>
      </c>
      <c r="D77" s="47">
        <v>8</v>
      </c>
      <c r="E77" s="47">
        <v>7</v>
      </c>
      <c r="F77" s="47">
        <v>7</v>
      </c>
      <c r="G77" s="47">
        <v>7</v>
      </c>
      <c r="H77" s="47">
        <v>6</v>
      </c>
      <c r="I77" s="47">
        <v>6</v>
      </c>
      <c r="J77" s="47">
        <v>6</v>
      </c>
      <c r="K77" s="47">
        <f>SUM(D77:J77)</f>
        <v>47</v>
      </c>
      <c r="L77" s="50"/>
      <c r="M77" s="53"/>
    </row>
    <row r="78" spans="1:13" ht="13.5" thickBot="1">
      <c r="A78" s="57"/>
      <c r="B78" s="60"/>
      <c r="C78" s="48"/>
      <c r="D78" s="48"/>
      <c r="E78" s="48"/>
      <c r="F78" s="48"/>
      <c r="G78" s="48"/>
      <c r="H78" s="48"/>
      <c r="I78" s="48"/>
      <c r="J78" s="48"/>
      <c r="K78" s="48"/>
      <c r="L78" s="51"/>
      <c r="M78" s="54"/>
    </row>
    <row r="79" ht="13.5" thickTop="1"/>
  </sheetData>
  <sheetProtection/>
  <mergeCells count="169">
    <mergeCell ref="L61:L64"/>
    <mergeCell ref="M61:M64"/>
    <mergeCell ref="D63:D64"/>
    <mergeCell ref="E63:E64"/>
    <mergeCell ref="F63:F64"/>
    <mergeCell ref="G63:G64"/>
    <mergeCell ref="H63:H64"/>
    <mergeCell ref="I63:I64"/>
    <mergeCell ref="J63:J64"/>
    <mergeCell ref="K61:K62"/>
    <mergeCell ref="D61:D62"/>
    <mergeCell ref="E61:E62"/>
    <mergeCell ref="F61:F62"/>
    <mergeCell ref="G61:G62"/>
    <mergeCell ref="K63:K64"/>
    <mergeCell ref="C61:C62"/>
    <mergeCell ref="C63:C64"/>
    <mergeCell ref="D3:J3"/>
    <mergeCell ref="B4:B6"/>
    <mergeCell ref="B10:B12"/>
    <mergeCell ref="B16:B18"/>
    <mergeCell ref="B22:B24"/>
    <mergeCell ref="H61:H62"/>
    <mergeCell ref="I61:I62"/>
    <mergeCell ref="J61:J62"/>
    <mergeCell ref="L4:L6"/>
    <mergeCell ref="M4:M6"/>
    <mergeCell ref="N4:N6"/>
    <mergeCell ref="B7:B9"/>
    <mergeCell ref="L7:L9"/>
    <mergeCell ref="M7:M9"/>
    <mergeCell ref="N7:N9"/>
    <mergeCell ref="L10:L12"/>
    <mergeCell ref="M10:M12"/>
    <mergeCell ref="N10:N12"/>
    <mergeCell ref="B13:B15"/>
    <mergeCell ref="L13:L15"/>
    <mergeCell ref="M13:M15"/>
    <mergeCell ref="N13:N15"/>
    <mergeCell ref="L16:L18"/>
    <mergeCell ref="M16:M18"/>
    <mergeCell ref="N16:N18"/>
    <mergeCell ref="B19:B21"/>
    <mergeCell ref="L19:L21"/>
    <mergeCell ref="M19:M21"/>
    <mergeCell ref="N19:N21"/>
    <mergeCell ref="L22:L24"/>
    <mergeCell ref="M22:M24"/>
    <mergeCell ref="N22:N24"/>
    <mergeCell ref="B25:B27"/>
    <mergeCell ref="L25:L27"/>
    <mergeCell ref="M25:M27"/>
    <mergeCell ref="N25:N27"/>
    <mergeCell ref="B28:B30"/>
    <mergeCell ref="L28:L30"/>
    <mergeCell ref="M28:M30"/>
    <mergeCell ref="N28:N30"/>
    <mergeCell ref="B31:B33"/>
    <mergeCell ref="L31:L33"/>
    <mergeCell ref="M31:M33"/>
    <mergeCell ref="N31:N33"/>
    <mergeCell ref="B37:B39"/>
    <mergeCell ref="L37:L39"/>
    <mergeCell ref="M37:M39"/>
    <mergeCell ref="N37:N39"/>
    <mergeCell ref="B34:B36"/>
    <mergeCell ref="L34:L36"/>
    <mergeCell ref="M34:M36"/>
    <mergeCell ref="N34:N36"/>
    <mergeCell ref="N46:N48"/>
    <mergeCell ref="M43:M45"/>
    <mergeCell ref="N43:N45"/>
    <mergeCell ref="B40:B42"/>
    <mergeCell ref="L40:L42"/>
    <mergeCell ref="M40:M42"/>
    <mergeCell ref="N40:N42"/>
    <mergeCell ref="B43:B45"/>
    <mergeCell ref="L43:L45"/>
    <mergeCell ref="L58:L60"/>
    <mergeCell ref="B46:B48"/>
    <mergeCell ref="L46:L48"/>
    <mergeCell ref="M58:M60"/>
    <mergeCell ref="N58:N60"/>
    <mergeCell ref="B49:B51"/>
    <mergeCell ref="L49:L51"/>
    <mergeCell ref="M49:M51"/>
    <mergeCell ref="N49:N51"/>
    <mergeCell ref="M46:M48"/>
    <mergeCell ref="L52:L54"/>
    <mergeCell ref="M52:M54"/>
    <mergeCell ref="N52:N54"/>
    <mergeCell ref="M55:M57"/>
    <mergeCell ref="N55:N57"/>
    <mergeCell ref="B55:B57"/>
    <mergeCell ref="L55:L57"/>
    <mergeCell ref="A67:A68"/>
    <mergeCell ref="A69:A70"/>
    <mergeCell ref="B67:B70"/>
    <mergeCell ref="C67:C68"/>
    <mergeCell ref="C69:C70"/>
    <mergeCell ref="B52:B54"/>
    <mergeCell ref="B58:B60"/>
    <mergeCell ref="A61:A62"/>
    <mergeCell ref="A63:A64"/>
    <mergeCell ref="B61:B64"/>
    <mergeCell ref="I69:I70"/>
    <mergeCell ref="J69:J70"/>
    <mergeCell ref="D67:D68"/>
    <mergeCell ref="D69:D70"/>
    <mergeCell ref="E67:E68"/>
    <mergeCell ref="E69:E70"/>
    <mergeCell ref="F67:F68"/>
    <mergeCell ref="F69:F70"/>
    <mergeCell ref="K67:K68"/>
    <mergeCell ref="K69:K70"/>
    <mergeCell ref="L67:L70"/>
    <mergeCell ref="M67:M70"/>
    <mergeCell ref="G67:G68"/>
    <mergeCell ref="H67:H68"/>
    <mergeCell ref="I67:I68"/>
    <mergeCell ref="J67:J68"/>
    <mergeCell ref="G69:G70"/>
    <mergeCell ref="H69:H70"/>
    <mergeCell ref="A71:A72"/>
    <mergeCell ref="A73:A74"/>
    <mergeCell ref="B71:B74"/>
    <mergeCell ref="C71:C72"/>
    <mergeCell ref="C73:C74"/>
    <mergeCell ref="D71:D72"/>
    <mergeCell ref="D73:D74"/>
    <mergeCell ref="E71:E72"/>
    <mergeCell ref="E73:E74"/>
    <mergeCell ref="F71:F72"/>
    <mergeCell ref="F73:F74"/>
    <mergeCell ref="G71:G72"/>
    <mergeCell ref="G73:G74"/>
    <mergeCell ref="K71:K72"/>
    <mergeCell ref="K73:K74"/>
    <mergeCell ref="L71:L74"/>
    <mergeCell ref="M71:M74"/>
    <mergeCell ref="H71:H72"/>
    <mergeCell ref="H73:H74"/>
    <mergeCell ref="I71:I72"/>
    <mergeCell ref="J71:J72"/>
    <mergeCell ref="I73:I74"/>
    <mergeCell ref="J73:J74"/>
    <mergeCell ref="A75:A76"/>
    <mergeCell ref="A77:A78"/>
    <mergeCell ref="B75:B78"/>
    <mergeCell ref="C75:C76"/>
    <mergeCell ref="C77:C78"/>
    <mergeCell ref="D75:D76"/>
    <mergeCell ref="D77:D78"/>
    <mergeCell ref="E75:E76"/>
    <mergeCell ref="F75:F76"/>
    <mergeCell ref="G75:G76"/>
    <mergeCell ref="H75:H76"/>
    <mergeCell ref="I75:I76"/>
    <mergeCell ref="J75:J76"/>
    <mergeCell ref="K75:K76"/>
    <mergeCell ref="K77:K78"/>
    <mergeCell ref="L75:L78"/>
    <mergeCell ref="M75:M78"/>
    <mergeCell ref="E77:E78"/>
    <mergeCell ref="F77:F78"/>
    <mergeCell ref="G77:G78"/>
    <mergeCell ref="H77:H78"/>
    <mergeCell ref="I77:I78"/>
    <mergeCell ref="J77:J7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PageLayoutView="0" workbookViewId="0" topLeftCell="A14">
      <selection activeCell="K68" sqref="K68"/>
    </sheetView>
  </sheetViews>
  <sheetFormatPr defaultColWidth="9.140625" defaultRowHeight="12.75"/>
  <cols>
    <col min="1" max="1" width="4.421875" style="0" customWidth="1"/>
    <col min="2" max="2" width="43.8515625" style="0" customWidth="1"/>
    <col min="3" max="3" width="21.421875" style="0" customWidth="1"/>
    <col min="4" max="4" width="4.28125" style="0" customWidth="1"/>
    <col min="5" max="5" width="4.140625" style="0" customWidth="1"/>
    <col min="6" max="8" width="4.28125" style="0" customWidth="1"/>
    <col min="9" max="9" width="4.57421875" style="0" customWidth="1"/>
    <col min="10" max="10" width="5.00390625" style="0" customWidth="1"/>
    <col min="11" max="11" width="10.7109375" style="0" customWidth="1"/>
    <col min="12" max="12" width="11.00390625" style="0" customWidth="1"/>
    <col min="13" max="13" width="9.421875" style="0" customWidth="1"/>
    <col min="14" max="14" width="9.140625" style="0" hidden="1" customWidth="1"/>
    <col min="20" max="21" width="9.7109375" style="0" bestFit="1" customWidth="1"/>
    <col min="24" max="24" width="9.7109375" style="0" bestFit="1" customWidth="1"/>
  </cols>
  <sheetData>
    <row r="1" spans="1:13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2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4" ht="64.5" customHeight="1" thickBot="1">
      <c r="A3" s="12" t="s">
        <v>0</v>
      </c>
      <c r="B3" s="12" t="s">
        <v>1</v>
      </c>
      <c r="C3" s="12" t="s">
        <v>2</v>
      </c>
      <c r="D3" s="132" t="s">
        <v>6</v>
      </c>
      <c r="E3" s="133"/>
      <c r="F3" s="133"/>
      <c r="G3" s="133"/>
      <c r="H3" s="133"/>
      <c r="I3" s="133"/>
      <c r="J3" s="134"/>
      <c r="K3" s="12" t="s">
        <v>3</v>
      </c>
      <c r="L3" s="12" t="s">
        <v>4</v>
      </c>
      <c r="M3" s="12" t="s">
        <v>5</v>
      </c>
      <c r="N3" t="s">
        <v>5</v>
      </c>
    </row>
    <row r="4" spans="1:14" ht="30.75" customHeight="1" thickBot="1">
      <c r="A4" s="1">
        <v>1</v>
      </c>
      <c r="B4" s="102" t="s">
        <v>18</v>
      </c>
      <c r="C4" s="17" t="s">
        <v>69</v>
      </c>
      <c r="D4" s="18">
        <v>7</v>
      </c>
      <c r="E4" s="18">
        <v>6</v>
      </c>
      <c r="F4" s="18">
        <v>5</v>
      </c>
      <c r="G4" s="18">
        <v>4</v>
      </c>
      <c r="H4" s="18">
        <v>4</v>
      </c>
      <c r="I4" s="18">
        <v>1</v>
      </c>
      <c r="J4" s="18">
        <v>0</v>
      </c>
      <c r="K4" s="16">
        <f>SUM(D4:J4)</f>
        <v>27</v>
      </c>
      <c r="L4" s="165">
        <f>SUM(K4:K6)</f>
        <v>55</v>
      </c>
      <c r="M4" s="95" t="str">
        <f>ROMAN(N4)</f>
        <v>VI</v>
      </c>
      <c r="N4" s="76">
        <f>RANK(L4,L$1:L60,0)</f>
        <v>6</v>
      </c>
    </row>
    <row r="5" spans="1:14" ht="28.5" customHeight="1" thickBot="1">
      <c r="A5" s="3">
        <v>2</v>
      </c>
      <c r="B5" s="68"/>
      <c r="C5" s="19" t="s">
        <v>70</v>
      </c>
      <c r="D5" s="20">
        <v>7</v>
      </c>
      <c r="E5" s="20">
        <v>5</v>
      </c>
      <c r="F5" s="20">
        <v>4</v>
      </c>
      <c r="G5" s="20">
        <v>4</v>
      </c>
      <c r="H5" s="20">
        <v>4</v>
      </c>
      <c r="I5" s="20">
        <v>3</v>
      </c>
      <c r="J5" s="20">
        <v>1</v>
      </c>
      <c r="K5" s="27">
        <f aca="true" t="shared" si="0" ref="K5:K60">SUM(D5:J5)</f>
        <v>28</v>
      </c>
      <c r="L5" s="166"/>
      <c r="M5" s="96"/>
      <c r="N5" s="76"/>
    </row>
    <row r="6" spans="1:14" ht="13.5" hidden="1" thickBot="1">
      <c r="A6" s="5">
        <v>3</v>
      </c>
      <c r="B6" s="69"/>
      <c r="C6" s="21"/>
      <c r="D6" s="21"/>
      <c r="E6" s="21"/>
      <c r="F6" s="21"/>
      <c r="G6" s="21"/>
      <c r="H6" s="21"/>
      <c r="I6" s="21"/>
      <c r="J6" s="21"/>
      <c r="K6" s="16">
        <f t="shared" si="0"/>
        <v>0</v>
      </c>
      <c r="L6" s="167"/>
      <c r="M6" s="97"/>
      <c r="N6" s="76"/>
    </row>
    <row r="7" spans="1:14" ht="23.25" customHeight="1" thickBot="1">
      <c r="A7" s="7">
        <v>3</v>
      </c>
      <c r="B7" s="117" t="s">
        <v>19</v>
      </c>
      <c r="C7" s="17" t="s">
        <v>31</v>
      </c>
      <c r="D7" s="18">
        <v>10</v>
      </c>
      <c r="E7" s="18">
        <v>9</v>
      </c>
      <c r="F7" s="18">
        <v>8</v>
      </c>
      <c r="G7" s="18">
        <v>8</v>
      </c>
      <c r="H7" s="18">
        <v>8</v>
      </c>
      <c r="I7" s="18">
        <v>7</v>
      </c>
      <c r="J7" s="18">
        <v>7</v>
      </c>
      <c r="K7" s="16">
        <f t="shared" si="0"/>
        <v>57</v>
      </c>
      <c r="L7" s="162">
        <f>SUM(K7:K9)</f>
        <v>122</v>
      </c>
      <c r="M7" s="98" t="str">
        <f>ROMAN(N7)</f>
        <v>I</v>
      </c>
      <c r="N7" s="76">
        <f>RANK(L7,L$1:L63,0)</f>
        <v>1</v>
      </c>
    </row>
    <row r="8" spans="1:14" ht="21.75" customHeight="1" thickBot="1">
      <c r="A8" s="9">
        <v>4</v>
      </c>
      <c r="B8" s="81"/>
      <c r="C8" s="19" t="s">
        <v>24</v>
      </c>
      <c r="D8" s="20">
        <v>10</v>
      </c>
      <c r="E8" s="20">
        <v>10</v>
      </c>
      <c r="F8" s="20">
        <v>9</v>
      </c>
      <c r="G8" s="20">
        <v>9</v>
      </c>
      <c r="H8" s="20">
        <v>9</v>
      </c>
      <c r="I8" s="20">
        <v>9</v>
      </c>
      <c r="J8" s="20">
        <v>9</v>
      </c>
      <c r="K8" s="27">
        <f t="shared" si="0"/>
        <v>65</v>
      </c>
      <c r="L8" s="163"/>
      <c r="M8" s="99"/>
      <c r="N8" s="76"/>
    </row>
    <row r="9" spans="1:14" ht="13.5" hidden="1" thickBot="1">
      <c r="A9" s="10">
        <v>6</v>
      </c>
      <c r="B9" s="82"/>
      <c r="C9" s="22"/>
      <c r="D9" s="22"/>
      <c r="E9" s="22"/>
      <c r="F9" s="22"/>
      <c r="G9" s="22"/>
      <c r="H9" s="22"/>
      <c r="I9" s="22"/>
      <c r="J9" s="22"/>
      <c r="K9" s="16">
        <f t="shared" si="0"/>
        <v>0</v>
      </c>
      <c r="L9" s="164"/>
      <c r="M9" s="110"/>
      <c r="N9" s="76"/>
    </row>
    <row r="10" spans="1:14" ht="24" customHeight="1" thickBot="1">
      <c r="A10" s="1">
        <v>5</v>
      </c>
      <c r="B10" s="102" t="s">
        <v>20</v>
      </c>
      <c r="C10" s="18" t="s">
        <v>45</v>
      </c>
      <c r="D10" s="18">
        <v>7</v>
      </c>
      <c r="E10" s="18">
        <v>7</v>
      </c>
      <c r="F10" s="18">
        <v>6</v>
      </c>
      <c r="G10" s="18">
        <v>6</v>
      </c>
      <c r="H10" s="18">
        <v>6</v>
      </c>
      <c r="I10" s="18">
        <v>5</v>
      </c>
      <c r="J10" s="18">
        <v>4</v>
      </c>
      <c r="K10" s="16">
        <f t="shared" si="0"/>
        <v>41</v>
      </c>
      <c r="L10" s="165">
        <f>SUM(K10:K12)</f>
        <v>81</v>
      </c>
      <c r="M10" s="95" t="str">
        <f>ROMAN(N10)</f>
        <v>VII</v>
      </c>
      <c r="N10" s="76">
        <f>RANK(L10,L$1:L66,0)</f>
        <v>7</v>
      </c>
    </row>
    <row r="11" spans="1:14" ht="21" customHeight="1" thickBot="1">
      <c r="A11" s="3">
        <v>6</v>
      </c>
      <c r="B11" s="68"/>
      <c r="C11" s="20" t="s">
        <v>46</v>
      </c>
      <c r="D11" s="20">
        <v>9</v>
      </c>
      <c r="E11" s="20">
        <v>6</v>
      </c>
      <c r="F11" s="20">
        <v>6</v>
      </c>
      <c r="G11" s="20">
        <v>6</v>
      </c>
      <c r="H11" s="20">
        <v>5</v>
      </c>
      <c r="I11" s="20">
        <v>4</v>
      </c>
      <c r="J11" s="20">
        <v>4</v>
      </c>
      <c r="K11" s="27">
        <f t="shared" si="0"/>
        <v>40</v>
      </c>
      <c r="L11" s="166"/>
      <c r="M11" s="96"/>
      <c r="N11" s="76"/>
    </row>
    <row r="12" spans="1:14" ht="13.5" hidden="1" thickBot="1">
      <c r="A12" s="5">
        <v>9</v>
      </c>
      <c r="B12" s="69"/>
      <c r="C12" s="21"/>
      <c r="D12" s="21"/>
      <c r="E12" s="21"/>
      <c r="F12" s="21"/>
      <c r="G12" s="21"/>
      <c r="H12" s="21"/>
      <c r="I12" s="21"/>
      <c r="J12" s="21"/>
      <c r="K12" s="16">
        <f t="shared" si="0"/>
        <v>0</v>
      </c>
      <c r="L12" s="167"/>
      <c r="M12" s="97"/>
      <c r="N12" s="76"/>
    </row>
    <row r="13" spans="1:14" ht="24.75" customHeight="1" thickBot="1">
      <c r="A13" s="7">
        <v>7</v>
      </c>
      <c r="B13" s="117" t="s">
        <v>21</v>
      </c>
      <c r="C13" s="17" t="s">
        <v>71</v>
      </c>
      <c r="D13" s="18">
        <v>10</v>
      </c>
      <c r="E13" s="18">
        <v>8</v>
      </c>
      <c r="F13" s="18">
        <v>8</v>
      </c>
      <c r="G13" s="18">
        <v>7</v>
      </c>
      <c r="H13" s="18">
        <v>6</v>
      </c>
      <c r="I13" s="18">
        <v>5</v>
      </c>
      <c r="J13" s="18">
        <v>5</v>
      </c>
      <c r="K13" s="16">
        <f t="shared" si="0"/>
        <v>49</v>
      </c>
      <c r="L13" s="162">
        <f>SUM(K13:K15)</f>
        <v>90</v>
      </c>
      <c r="M13" s="98" t="str">
        <f>ROMAN(N13)</f>
        <v>VII</v>
      </c>
      <c r="N13" s="76">
        <f>RANK(L13,L$1:L69,0)</f>
        <v>7</v>
      </c>
    </row>
    <row r="14" spans="1:14" ht="27" customHeight="1" thickBot="1">
      <c r="A14" s="9">
        <v>8</v>
      </c>
      <c r="B14" s="81"/>
      <c r="C14" s="19" t="s">
        <v>52</v>
      </c>
      <c r="D14" s="20">
        <v>8</v>
      </c>
      <c r="E14" s="20">
        <v>7</v>
      </c>
      <c r="F14" s="20">
        <v>7</v>
      </c>
      <c r="G14" s="20">
        <v>6</v>
      </c>
      <c r="H14" s="20">
        <v>5</v>
      </c>
      <c r="I14" s="20">
        <v>4</v>
      </c>
      <c r="J14" s="20">
        <v>4</v>
      </c>
      <c r="K14" s="27">
        <f t="shared" si="0"/>
        <v>41</v>
      </c>
      <c r="L14" s="163"/>
      <c r="M14" s="99"/>
      <c r="N14" s="76"/>
    </row>
    <row r="15" spans="1:14" ht="13.5" hidden="1" thickBot="1">
      <c r="A15" s="10">
        <v>12</v>
      </c>
      <c r="B15" s="82"/>
      <c r="C15" s="22"/>
      <c r="D15" s="22"/>
      <c r="E15" s="22"/>
      <c r="F15" s="22"/>
      <c r="G15" s="22"/>
      <c r="H15" s="22"/>
      <c r="I15" s="22"/>
      <c r="J15" s="22"/>
      <c r="K15" s="16">
        <f t="shared" si="0"/>
        <v>0</v>
      </c>
      <c r="L15" s="164"/>
      <c r="M15" s="110"/>
      <c r="N15" s="76"/>
    </row>
    <row r="16" spans="1:14" ht="26.25" customHeight="1" thickBot="1">
      <c r="A16" s="1">
        <v>9</v>
      </c>
      <c r="B16" s="102" t="s">
        <v>22</v>
      </c>
      <c r="C16" s="17" t="s">
        <v>67</v>
      </c>
      <c r="D16" s="18">
        <v>10</v>
      </c>
      <c r="E16" s="18">
        <v>9</v>
      </c>
      <c r="F16" s="18">
        <v>9</v>
      </c>
      <c r="G16" s="18">
        <v>9</v>
      </c>
      <c r="H16" s="18">
        <v>8</v>
      </c>
      <c r="I16" s="18">
        <v>8</v>
      </c>
      <c r="J16" s="18">
        <v>7</v>
      </c>
      <c r="K16" s="16">
        <f t="shared" si="0"/>
        <v>60</v>
      </c>
      <c r="L16" s="165">
        <f>SUM(K16:K18)</f>
        <v>120</v>
      </c>
      <c r="M16" s="95" t="str">
        <f>ROMAN(N16)</f>
        <v>II</v>
      </c>
      <c r="N16" s="76">
        <f>RANK(L16,L$1:L72,0)</f>
        <v>2</v>
      </c>
    </row>
    <row r="17" spans="1:14" ht="26.25" customHeight="1" thickBot="1">
      <c r="A17" s="3">
        <v>10</v>
      </c>
      <c r="B17" s="68"/>
      <c r="C17" s="19" t="s">
        <v>72</v>
      </c>
      <c r="D17" s="20">
        <v>10</v>
      </c>
      <c r="E17" s="20">
        <v>10</v>
      </c>
      <c r="F17" s="20">
        <v>9</v>
      </c>
      <c r="G17" s="20">
        <v>9</v>
      </c>
      <c r="H17" s="20">
        <v>8</v>
      </c>
      <c r="I17" s="20">
        <v>8</v>
      </c>
      <c r="J17" s="20">
        <v>6</v>
      </c>
      <c r="K17" s="27">
        <f t="shared" si="0"/>
        <v>60</v>
      </c>
      <c r="L17" s="166"/>
      <c r="M17" s="96"/>
      <c r="N17" s="76"/>
    </row>
    <row r="18" spans="1:14" ht="13.5" hidden="1" thickBot="1">
      <c r="A18" s="5">
        <v>15</v>
      </c>
      <c r="B18" s="69"/>
      <c r="C18" s="21"/>
      <c r="D18" s="21"/>
      <c r="E18" s="21"/>
      <c r="F18" s="21"/>
      <c r="G18" s="21"/>
      <c r="H18" s="21"/>
      <c r="I18" s="21"/>
      <c r="J18" s="21"/>
      <c r="K18" s="16">
        <f t="shared" si="0"/>
        <v>0</v>
      </c>
      <c r="L18" s="167"/>
      <c r="M18" s="97"/>
      <c r="N18" s="76"/>
    </row>
    <row r="19" spans="1:14" ht="26.25" customHeight="1" thickBot="1">
      <c r="A19" s="7">
        <v>11</v>
      </c>
      <c r="B19" s="117" t="s">
        <v>23</v>
      </c>
      <c r="C19" s="17" t="s">
        <v>73</v>
      </c>
      <c r="D19" s="18">
        <v>10</v>
      </c>
      <c r="E19" s="18">
        <v>9</v>
      </c>
      <c r="F19" s="18">
        <v>9</v>
      </c>
      <c r="G19" s="18">
        <v>8</v>
      </c>
      <c r="H19" s="18">
        <v>7</v>
      </c>
      <c r="I19" s="18">
        <v>7</v>
      </c>
      <c r="J19" s="18">
        <v>6</v>
      </c>
      <c r="K19" s="16">
        <f t="shared" si="0"/>
        <v>56</v>
      </c>
      <c r="L19" s="162">
        <f>SUM(K19:K21)</f>
        <v>105</v>
      </c>
      <c r="M19" s="98" t="str">
        <f>ROMAN(N19)</f>
        <v>VI</v>
      </c>
      <c r="N19" s="76">
        <f>RANK(L19,L$1:L75,0)</f>
        <v>6</v>
      </c>
    </row>
    <row r="20" spans="1:14" ht="26.25" customHeight="1">
      <c r="A20" s="9">
        <v>12</v>
      </c>
      <c r="B20" s="81"/>
      <c r="C20" s="14" t="s">
        <v>74</v>
      </c>
      <c r="D20" s="20">
        <v>9</v>
      </c>
      <c r="E20" s="20">
        <v>8</v>
      </c>
      <c r="F20" s="20">
        <v>8</v>
      </c>
      <c r="G20" s="20">
        <v>7</v>
      </c>
      <c r="H20" s="20">
        <v>6</v>
      </c>
      <c r="I20" s="20">
        <v>6</v>
      </c>
      <c r="J20" s="20">
        <v>5</v>
      </c>
      <c r="K20" s="27">
        <f t="shared" si="0"/>
        <v>49</v>
      </c>
      <c r="L20" s="163"/>
      <c r="M20" s="99"/>
      <c r="N20" s="76"/>
    </row>
    <row r="21" spans="1:14" ht="13.5" hidden="1" thickBot="1">
      <c r="A21" s="10">
        <v>18</v>
      </c>
      <c r="B21" s="82"/>
      <c r="C21" s="22"/>
      <c r="D21" s="22"/>
      <c r="E21" s="22"/>
      <c r="F21" s="22"/>
      <c r="G21" s="22"/>
      <c r="H21" s="22"/>
      <c r="I21" s="22"/>
      <c r="J21" s="22"/>
      <c r="K21" s="16">
        <f t="shared" si="0"/>
        <v>0</v>
      </c>
      <c r="L21" s="164"/>
      <c r="M21" s="110"/>
      <c r="N21" s="76"/>
    </row>
    <row r="22" spans="1:14" ht="13.5" hidden="1" thickBot="1">
      <c r="A22" s="1">
        <v>13</v>
      </c>
      <c r="B22" s="67"/>
      <c r="C22" s="2"/>
      <c r="D22" s="2"/>
      <c r="E22" s="2"/>
      <c r="F22" s="2"/>
      <c r="G22" s="2"/>
      <c r="H22" s="2"/>
      <c r="I22" s="2"/>
      <c r="J22" s="2"/>
      <c r="K22" s="2">
        <f t="shared" si="0"/>
        <v>0</v>
      </c>
      <c r="L22" s="70">
        <f>SUM(K22:K24)</f>
        <v>0</v>
      </c>
      <c r="M22" s="73" t="str">
        <f>ROMAN(N22)</f>
        <v>X</v>
      </c>
      <c r="N22" s="76">
        <f>RANK(L22,L$1:L78,0)</f>
        <v>10</v>
      </c>
    </row>
    <row r="23" spans="1:14" ht="13.5" hidden="1" thickBot="1">
      <c r="A23" s="3">
        <v>14</v>
      </c>
      <c r="B23" s="68"/>
      <c r="C23" s="4"/>
      <c r="D23" s="4"/>
      <c r="E23" s="4"/>
      <c r="F23" s="4"/>
      <c r="G23" s="4"/>
      <c r="H23" s="4"/>
      <c r="I23" s="4"/>
      <c r="J23" s="4"/>
      <c r="K23" s="8">
        <f t="shared" si="0"/>
        <v>0</v>
      </c>
      <c r="L23" s="71"/>
      <c r="M23" s="74"/>
      <c r="N23" s="76"/>
    </row>
    <row r="24" spans="1:14" ht="13.5" hidden="1" thickBot="1">
      <c r="A24" s="5">
        <v>21</v>
      </c>
      <c r="B24" s="69"/>
      <c r="C24" s="6"/>
      <c r="D24" s="6"/>
      <c r="E24" s="6"/>
      <c r="F24" s="6"/>
      <c r="G24" s="6"/>
      <c r="H24" s="6"/>
      <c r="I24" s="6"/>
      <c r="J24" s="6"/>
      <c r="K24" s="2">
        <f t="shared" si="0"/>
        <v>0</v>
      </c>
      <c r="L24" s="72"/>
      <c r="M24" s="75"/>
      <c r="N24" s="76"/>
    </row>
    <row r="25" spans="1:14" ht="13.5" hidden="1" thickBot="1">
      <c r="A25" s="7">
        <v>15</v>
      </c>
      <c r="B25" s="80"/>
      <c r="C25" s="2"/>
      <c r="D25" s="2"/>
      <c r="E25" s="2"/>
      <c r="F25" s="2"/>
      <c r="G25" s="2"/>
      <c r="H25" s="2"/>
      <c r="I25" s="2"/>
      <c r="J25" s="2"/>
      <c r="K25" s="2">
        <f t="shared" si="0"/>
        <v>0</v>
      </c>
      <c r="L25" s="118">
        <f>SUM(K25:K27)</f>
        <v>0</v>
      </c>
      <c r="M25" s="77" t="str">
        <f>ROMAN(N25)</f>
        <v>X</v>
      </c>
      <c r="N25" s="76">
        <f>RANK(L25,L$1:L81,0)</f>
        <v>10</v>
      </c>
    </row>
    <row r="26" spans="1:14" ht="13.5" hidden="1" thickBot="1">
      <c r="A26" s="9">
        <v>16</v>
      </c>
      <c r="B26" s="81"/>
      <c r="C26" s="4"/>
      <c r="D26" s="4"/>
      <c r="E26" s="4"/>
      <c r="F26" s="4"/>
      <c r="G26" s="4"/>
      <c r="H26" s="4"/>
      <c r="I26" s="4"/>
      <c r="J26" s="4"/>
      <c r="K26" s="8">
        <f t="shared" si="0"/>
        <v>0</v>
      </c>
      <c r="L26" s="119"/>
      <c r="M26" s="78"/>
      <c r="N26" s="76"/>
    </row>
    <row r="27" spans="1:14" ht="13.5" hidden="1" thickBot="1">
      <c r="A27" s="10">
        <v>24</v>
      </c>
      <c r="B27" s="82"/>
      <c r="C27" s="11"/>
      <c r="D27" s="11"/>
      <c r="E27" s="11"/>
      <c r="F27" s="11"/>
      <c r="G27" s="11"/>
      <c r="H27" s="11"/>
      <c r="I27" s="11"/>
      <c r="J27" s="11"/>
      <c r="K27" s="2">
        <f t="shared" si="0"/>
        <v>0</v>
      </c>
      <c r="L27" s="120"/>
      <c r="M27" s="79"/>
      <c r="N27" s="76"/>
    </row>
    <row r="28" spans="1:14" ht="13.5" hidden="1" thickBot="1">
      <c r="A28" s="1">
        <v>17</v>
      </c>
      <c r="B28" s="67"/>
      <c r="C28" s="2"/>
      <c r="D28" s="2"/>
      <c r="E28" s="2"/>
      <c r="F28" s="2"/>
      <c r="G28" s="2"/>
      <c r="H28" s="2"/>
      <c r="I28" s="2"/>
      <c r="J28" s="2"/>
      <c r="K28" s="2">
        <f t="shared" si="0"/>
        <v>0</v>
      </c>
      <c r="L28" s="70">
        <f>SUM(K28:K30)</f>
        <v>0</v>
      </c>
      <c r="M28" s="73" t="str">
        <f>ROMAN(N28)</f>
        <v>X</v>
      </c>
      <c r="N28" s="76">
        <f>RANK(L28,L$1:L84,0)</f>
        <v>10</v>
      </c>
    </row>
    <row r="29" spans="1:14" ht="13.5" hidden="1" thickBot="1">
      <c r="A29" s="3">
        <v>18</v>
      </c>
      <c r="B29" s="68"/>
      <c r="C29" s="4"/>
      <c r="D29" s="4"/>
      <c r="E29" s="4"/>
      <c r="F29" s="4"/>
      <c r="G29" s="4"/>
      <c r="H29" s="4"/>
      <c r="I29" s="4"/>
      <c r="J29" s="4"/>
      <c r="K29" s="8">
        <f t="shared" si="0"/>
        <v>0</v>
      </c>
      <c r="L29" s="71"/>
      <c r="M29" s="74"/>
      <c r="N29" s="76"/>
    </row>
    <row r="30" spans="1:14" ht="13.5" hidden="1" thickBot="1">
      <c r="A30" s="5">
        <v>27</v>
      </c>
      <c r="B30" s="69"/>
      <c r="C30" s="6"/>
      <c r="D30" s="6"/>
      <c r="E30" s="6"/>
      <c r="F30" s="6"/>
      <c r="G30" s="6"/>
      <c r="H30" s="6"/>
      <c r="I30" s="6"/>
      <c r="J30" s="6"/>
      <c r="K30" s="2">
        <f t="shared" si="0"/>
        <v>0</v>
      </c>
      <c r="L30" s="72"/>
      <c r="M30" s="75"/>
      <c r="N30" s="76"/>
    </row>
    <row r="31" spans="1:14" ht="13.5" hidden="1" thickBot="1">
      <c r="A31" s="7">
        <v>19</v>
      </c>
      <c r="B31" s="80"/>
      <c r="C31" s="2"/>
      <c r="D31" s="2"/>
      <c r="E31" s="2"/>
      <c r="F31" s="2"/>
      <c r="G31" s="2"/>
      <c r="H31" s="2"/>
      <c r="I31" s="2"/>
      <c r="J31" s="2"/>
      <c r="K31" s="2">
        <f t="shared" si="0"/>
        <v>0</v>
      </c>
      <c r="L31" s="118">
        <f>SUM(K31:K33)</f>
        <v>0</v>
      </c>
      <c r="M31" s="77" t="str">
        <f>ROMAN(N31)</f>
        <v>X</v>
      </c>
      <c r="N31" s="76">
        <f>RANK(L31,L$1:L87,0)</f>
        <v>10</v>
      </c>
    </row>
    <row r="32" spans="1:14" ht="13.5" hidden="1" thickBot="1">
      <c r="A32" s="9">
        <v>20</v>
      </c>
      <c r="B32" s="81"/>
      <c r="C32" s="4"/>
      <c r="D32" s="4"/>
      <c r="E32" s="4"/>
      <c r="F32" s="4"/>
      <c r="G32" s="4"/>
      <c r="H32" s="4"/>
      <c r="I32" s="4"/>
      <c r="J32" s="4"/>
      <c r="K32" s="8">
        <f t="shared" si="0"/>
        <v>0</v>
      </c>
      <c r="L32" s="119"/>
      <c r="M32" s="78"/>
      <c r="N32" s="76"/>
    </row>
    <row r="33" spans="1:14" ht="13.5" hidden="1" thickBot="1">
      <c r="A33" s="10">
        <v>30</v>
      </c>
      <c r="B33" s="82"/>
      <c r="C33" s="11"/>
      <c r="D33" s="11"/>
      <c r="E33" s="11"/>
      <c r="F33" s="11"/>
      <c r="G33" s="11"/>
      <c r="H33" s="11"/>
      <c r="I33" s="11"/>
      <c r="J33" s="11"/>
      <c r="K33" s="2">
        <f t="shared" si="0"/>
        <v>0</v>
      </c>
      <c r="L33" s="120"/>
      <c r="M33" s="79"/>
      <c r="N33" s="76"/>
    </row>
    <row r="34" spans="1:14" ht="13.5" hidden="1" thickBot="1">
      <c r="A34" s="1">
        <v>21</v>
      </c>
      <c r="B34" s="67"/>
      <c r="C34" s="2"/>
      <c r="D34" s="2"/>
      <c r="E34" s="2"/>
      <c r="F34" s="2"/>
      <c r="G34" s="2"/>
      <c r="H34" s="2"/>
      <c r="I34" s="2"/>
      <c r="J34" s="2"/>
      <c r="K34" s="2">
        <f t="shared" si="0"/>
        <v>0</v>
      </c>
      <c r="L34" s="70">
        <f>SUM(K34:K36)</f>
        <v>0</v>
      </c>
      <c r="M34" s="73" t="str">
        <f>ROMAN(N34)</f>
        <v>X</v>
      </c>
      <c r="N34" s="76">
        <f>RANK(L34,L$1:L90,0)</f>
        <v>10</v>
      </c>
    </row>
    <row r="35" spans="1:14" ht="13.5" hidden="1" thickBot="1">
      <c r="A35" s="3">
        <v>22</v>
      </c>
      <c r="B35" s="68"/>
      <c r="C35" s="4"/>
      <c r="D35" s="4"/>
      <c r="E35" s="4"/>
      <c r="F35" s="4"/>
      <c r="G35" s="4"/>
      <c r="H35" s="4"/>
      <c r="I35" s="4"/>
      <c r="J35" s="4"/>
      <c r="K35" s="8">
        <f t="shared" si="0"/>
        <v>0</v>
      </c>
      <c r="L35" s="71"/>
      <c r="M35" s="74"/>
      <c r="N35" s="76"/>
    </row>
    <row r="36" spans="1:14" ht="13.5" hidden="1" thickBot="1">
      <c r="A36" s="5">
        <v>33</v>
      </c>
      <c r="B36" s="69"/>
      <c r="C36" s="6"/>
      <c r="D36" s="6"/>
      <c r="E36" s="6"/>
      <c r="F36" s="6"/>
      <c r="G36" s="6"/>
      <c r="H36" s="6"/>
      <c r="I36" s="6"/>
      <c r="J36" s="6"/>
      <c r="K36" s="2">
        <f t="shared" si="0"/>
        <v>0</v>
      </c>
      <c r="L36" s="72"/>
      <c r="M36" s="75"/>
      <c r="N36" s="76"/>
    </row>
    <row r="37" spans="1:14" ht="13.5" hidden="1" thickBot="1">
      <c r="A37" s="7">
        <v>23</v>
      </c>
      <c r="B37" s="80"/>
      <c r="C37" s="2"/>
      <c r="D37" s="2"/>
      <c r="E37" s="2"/>
      <c r="F37" s="2"/>
      <c r="G37" s="2"/>
      <c r="H37" s="2"/>
      <c r="I37" s="2"/>
      <c r="J37" s="2"/>
      <c r="K37" s="2">
        <f t="shared" si="0"/>
        <v>0</v>
      </c>
      <c r="L37" s="83">
        <f>SUM(K37:K39)</f>
        <v>0</v>
      </c>
      <c r="M37" s="77" t="str">
        <f>ROMAN(N37)</f>
        <v>X</v>
      </c>
      <c r="N37" s="76">
        <f>RANK(L37,L$1:L93,0)</f>
        <v>10</v>
      </c>
    </row>
    <row r="38" spans="1:14" ht="13.5" hidden="1" thickBot="1">
      <c r="A38" s="9">
        <v>24</v>
      </c>
      <c r="B38" s="81"/>
      <c r="C38" s="4"/>
      <c r="D38" s="4"/>
      <c r="E38" s="4"/>
      <c r="F38" s="4"/>
      <c r="G38" s="4"/>
      <c r="H38" s="4"/>
      <c r="I38" s="4"/>
      <c r="J38" s="4"/>
      <c r="K38" s="8">
        <f t="shared" si="0"/>
        <v>0</v>
      </c>
      <c r="L38" s="84"/>
      <c r="M38" s="78"/>
      <c r="N38" s="76"/>
    </row>
    <row r="39" spans="1:14" ht="13.5" hidden="1" thickBot="1">
      <c r="A39" s="10">
        <v>36</v>
      </c>
      <c r="B39" s="82"/>
      <c r="C39" s="11"/>
      <c r="D39" s="11"/>
      <c r="E39" s="11"/>
      <c r="F39" s="11"/>
      <c r="G39" s="11"/>
      <c r="H39" s="11"/>
      <c r="I39" s="11"/>
      <c r="J39" s="11"/>
      <c r="K39" s="2">
        <f t="shared" si="0"/>
        <v>0</v>
      </c>
      <c r="L39" s="85"/>
      <c r="M39" s="79"/>
      <c r="N39" s="76"/>
    </row>
    <row r="40" spans="1:14" ht="13.5" hidden="1" thickBot="1">
      <c r="A40" s="1">
        <v>25</v>
      </c>
      <c r="B40" s="67"/>
      <c r="C40" s="2"/>
      <c r="D40" s="2"/>
      <c r="E40" s="2"/>
      <c r="F40" s="2"/>
      <c r="G40" s="2"/>
      <c r="H40" s="2"/>
      <c r="I40" s="2"/>
      <c r="J40" s="2"/>
      <c r="K40" s="2">
        <f t="shared" si="0"/>
        <v>0</v>
      </c>
      <c r="L40" s="70">
        <f>SUM(K40:K42)</f>
        <v>0</v>
      </c>
      <c r="M40" s="73" t="str">
        <f>ROMAN(N40)</f>
        <v>X</v>
      </c>
      <c r="N40" s="76">
        <f>RANK(L40,L$1:L96,0)</f>
        <v>10</v>
      </c>
    </row>
    <row r="41" spans="1:14" ht="13.5" hidden="1" thickBot="1">
      <c r="A41" s="3">
        <v>38</v>
      </c>
      <c r="B41" s="68"/>
      <c r="C41" s="4"/>
      <c r="D41" s="4"/>
      <c r="E41" s="4"/>
      <c r="F41" s="4"/>
      <c r="G41" s="4"/>
      <c r="H41" s="4"/>
      <c r="I41" s="4"/>
      <c r="J41" s="4"/>
      <c r="K41" s="2">
        <f t="shared" si="0"/>
        <v>0</v>
      </c>
      <c r="L41" s="71"/>
      <c r="M41" s="74"/>
      <c r="N41" s="76"/>
    </row>
    <row r="42" spans="1:14" ht="13.5" hidden="1" thickBot="1">
      <c r="A42" s="5">
        <v>26</v>
      </c>
      <c r="B42" s="69"/>
      <c r="C42" s="11"/>
      <c r="D42" s="11"/>
      <c r="E42" s="11"/>
      <c r="F42" s="11"/>
      <c r="G42" s="11"/>
      <c r="H42" s="11"/>
      <c r="I42" s="11"/>
      <c r="J42" s="11"/>
      <c r="K42" s="8">
        <f t="shared" si="0"/>
        <v>0</v>
      </c>
      <c r="L42" s="72"/>
      <c r="M42" s="75"/>
      <c r="N42" s="76"/>
    </row>
    <row r="43" spans="1:14" ht="13.5" hidden="1" thickBot="1">
      <c r="A43" s="7">
        <v>27</v>
      </c>
      <c r="B43" s="80"/>
      <c r="C43" s="2"/>
      <c r="D43" s="2"/>
      <c r="E43" s="2"/>
      <c r="F43" s="2"/>
      <c r="G43" s="2"/>
      <c r="H43" s="2"/>
      <c r="I43" s="2"/>
      <c r="J43" s="2"/>
      <c r="K43" s="2">
        <f t="shared" si="0"/>
        <v>0</v>
      </c>
      <c r="L43" s="83">
        <f>SUM(K43:K45)</f>
        <v>0</v>
      </c>
      <c r="M43" s="77" t="str">
        <f>ROMAN(N43)</f>
        <v>X</v>
      </c>
      <c r="N43" s="76">
        <f>RANK(L43,L$1:L99,0)</f>
        <v>10</v>
      </c>
    </row>
    <row r="44" spans="1:14" ht="13.5" hidden="1" thickBot="1">
      <c r="A44" s="9">
        <v>28</v>
      </c>
      <c r="B44" s="81"/>
      <c r="C44" s="4"/>
      <c r="D44" s="4"/>
      <c r="E44" s="4"/>
      <c r="F44" s="4"/>
      <c r="G44" s="4"/>
      <c r="H44" s="4"/>
      <c r="I44" s="4"/>
      <c r="J44" s="4"/>
      <c r="K44" s="8">
        <f t="shared" si="0"/>
        <v>0</v>
      </c>
      <c r="L44" s="84"/>
      <c r="M44" s="78"/>
      <c r="N44" s="76"/>
    </row>
    <row r="45" spans="1:14" ht="13.5" hidden="1" thickBot="1">
      <c r="A45" s="10">
        <v>29</v>
      </c>
      <c r="B45" s="82"/>
      <c r="C45" s="11"/>
      <c r="D45" s="11"/>
      <c r="E45" s="11"/>
      <c r="F45" s="11"/>
      <c r="G45" s="11"/>
      <c r="H45" s="11"/>
      <c r="I45" s="11"/>
      <c r="J45" s="11"/>
      <c r="K45" s="2">
        <f t="shared" si="0"/>
        <v>0</v>
      </c>
      <c r="L45" s="85"/>
      <c r="M45" s="79"/>
      <c r="N45" s="76"/>
    </row>
    <row r="46" spans="1:14" ht="13.5" hidden="1" thickBot="1">
      <c r="A46" s="1">
        <v>29</v>
      </c>
      <c r="B46" s="67"/>
      <c r="C46" s="2"/>
      <c r="D46" s="2"/>
      <c r="E46" s="2"/>
      <c r="F46" s="2"/>
      <c r="G46" s="2"/>
      <c r="H46" s="2"/>
      <c r="I46" s="2"/>
      <c r="J46" s="2"/>
      <c r="K46" s="2">
        <f t="shared" si="0"/>
        <v>0</v>
      </c>
      <c r="L46" s="70">
        <f>SUM(K46:K48)</f>
        <v>0</v>
      </c>
      <c r="M46" s="73" t="str">
        <f>ROMAN(N46)</f>
        <v>X</v>
      </c>
      <c r="N46" s="76">
        <f>RANK(L46,L$1:L102,0)</f>
        <v>10</v>
      </c>
    </row>
    <row r="47" spans="1:14" ht="13.5" hidden="1" thickBot="1">
      <c r="A47" s="3">
        <v>30</v>
      </c>
      <c r="B47" s="68"/>
      <c r="C47" s="4"/>
      <c r="D47" s="4"/>
      <c r="E47" s="4"/>
      <c r="F47" s="4"/>
      <c r="G47" s="4"/>
      <c r="H47" s="4"/>
      <c r="I47" s="4"/>
      <c r="J47" s="4"/>
      <c r="K47" s="8">
        <f t="shared" si="0"/>
        <v>0</v>
      </c>
      <c r="L47" s="71"/>
      <c r="M47" s="74"/>
      <c r="N47" s="76"/>
    </row>
    <row r="48" spans="1:14" ht="13.5" hidden="1" thickBot="1">
      <c r="A48" s="5">
        <v>45</v>
      </c>
      <c r="B48" s="69"/>
      <c r="C48" s="6"/>
      <c r="D48" s="6"/>
      <c r="E48" s="6"/>
      <c r="F48" s="6"/>
      <c r="G48" s="6"/>
      <c r="H48" s="6"/>
      <c r="I48" s="6"/>
      <c r="J48" s="6"/>
      <c r="K48" s="2">
        <f t="shared" si="0"/>
        <v>0</v>
      </c>
      <c r="L48" s="72"/>
      <c r="M48" s="75"/>
      <c r="N48" s="76"/>
    </row>
    <row r="49" spans="1:14" ht="13.5" hidden="1" thickBot="1">
      <c r="A49" s="7">
        <v>31</v>
      </c>
      <c r="B49" s="80"/>
      <c r="C49" s="2"/>
      <c r="D49" s="2"/>
      <c r="E49" s="2"/>
      <c r="F49" s="2"/>
      <c r="G49" s="2"/>
      <c r="H49" s="2"/>
      <c r="I49" s="2"/>
      <c r="J49" s="2"/>
      <c r="K49" s="2">
        <f t="shared" si="0"/>
        <v>0</v>
      </c>
      <c r="L49" s="83">
        <f>SUM(K49:K51)</f>
        <v>0</v>
      </c>
      <c r="M49" s="77" t="str">
        <f>ROMAN(N49)</f>
        <v>X</v>
      </c>
      <c r="N49" s="76">
        <f>RANK(L49,L$1:L105,0)</f>
        <v>10</v>
      </c>
    </row>
    <row r="50" spans="1:14" ht="13.5" hidden="1" thickBot="1">
      <c r="A50" s="9">
        <v>32</v>
      </c>
      <c r="B50" s="81"/>
      <c r="C50" s="4"/>
      <c r="D50" s="4"/>
      <c r="E50" s="4"/>
      <c r="F50" s="4"/>
      <c r="G50" s="4"/>
      <c r="H50" s="4"/>
      <c r="I50" s="4"/>
      <c r="J50" s="4"/>
      <c r="K50" s="8">
        <f t="shared" si="0"/>
        <v>0</v>
      </c>
      <c r="L50" s="84"/>
      <c r="M50" s="78"/>
      <c r="N50" s="76"/>
    </row>
    <row r="51" spans="1:14" ht="13.5" hidden="1" thickBot="1">
      <c r="A51" s="10">
        <v>48</v>
      </c>
      <c r="B51" s="82"/>
      <c r="C51" s="11"/>
      <c r="D51" s="11"/>
      <c r="E51" s="11"/>
      <c r="F51" s="11"/>
      <c r="G51" s="11"/>
      <c r="H51" s="11"/>
      <c r="I51" s="11"/>
      <c r="J51" s="11"/>
      <c r="K51" s="2">
        <f t="shared" si="0"/>
        <v>0</v>
      </c>
      <c r="L51" s="85"/>
      <c r="M51" s="79"/>
      <c r="N51" s="76"/>
    </row>
    <row r="52" spans="1:14" ht="13.5" hidden="1" thickBot="1">
      <c r="A52" s="1">
        <v>33</v>
      </c>
      <c r="B52" s="67"/>
      <c r="C52" s="2"/>
      <c r="D52" s="2"/>
      <c r="E52" s="2"/>
      <c r="F52" s="2"/>
      <c r="G52" s="2"/>
      <c r="H52" s="2"/>
      <c r="I52" s="2"/>
      <c r="J52" s="2"/>
      <c r="K52" s="2">
        <f t="shared" si="0"/>
        <v>0</v>
      </c>
      <c r="L52" s="70">
        <f>SUM(K52:K54)</f>
        <v>0</v>
      </c>
      <c r="M52" s="73" t="str">
        <f>ROMAN(N52)</f>
        <v>X</v>
      </c>
      <c r="N52" s="76">
        <f>RANK(L52,L$1:L108,0)</f>
        <v>10</v>
      </c>
    </row>
    <row r="53" spans="1:14" ht="13.5" hidden="1" thickBot="1">
      <c r="A53" s="3">
        <v>34</v>
      </c>
      <c r="B53" s="68"/>
      <c r="C53" s="4"/>
      <c r="D53" s="4"/>
      <c r="E53" s="4"/>
      <c r="F53" s="4"/>
      <c r="G53" s="4"/>
      <c r="H53" s="4"/>
      <c r="I53" s="4"/>
      <c r="J53" s="4"/>
      <c r="K53" s="8">
        <f t="shared" si="0"/>
        <v>0</v>
      </c>
      <c r="L53" s="71"/>
      <c r="M53" s="74"/>
      <c r="N53" s="76"/>
    </row>
    <row r="54" spans="1:14" ht="13.5" hidden="1" thickBot="1">
      <c r="A54" s="5">
        <v>51</v>
      </c>
      <c r="B54" s="69"/>
      <c r="C54" s="6"/>
      <c r="D54" s="6"/>
      <c r="E54" s="6"/>
      <c r="F54" s="6"/>
      <c r="G54" s="6"/>
      <c r="H54" s="6"/>
      <c r="I54" s="6"/>
      <c r="J54" s="6"/>
      <c r="K54" s="2">
        <f t="shared" si="0"/>
        <v>0</v>
      </c>
      <c r="L54" s="72"/>
      <c r="M54" s="75"/>
      <c r="N54" s="76"/>
    </row>
    <row r="55" spans="1:14" ht="13.5" hidden="1" thickBot="1">
      <c r="A55" s="7">
        <v>35</v>
      </c>
      <c r="B55" s="80"/>
      <c r="C55" s="2"/>
      <c r="D55" s="2"/>
      <c r="E55" s="2"/>
      <c r="F55" s="2"/>
      <c r="G55" s="2"/>
      <c r="H55" s="2"/>
      <c r="I55" s="2"/>
      <c r="J55" s="2"/>
      <c r="K55" s="2">
        <f t="shared" si="0"/>
        <v>0</v>
      </c>
      <c r="L55" s="83">
        <f>SUM(K55:K57)</f>
        <v>0</v>
      </c>
      <c r="M55" s="77" t="str">
        <f>ROMAN(N55)</f>
        <v>X</v>
      </c>
      <c r="N55" s="76">
        <f>RANK(L55,L$1:L111,0)</f>
        <v>10</v>
      </c>
    </row>
    <row r="56" spans="1:14" ht="13.5" hidden="1" thickBot="1">
      <c r="A56" s="9">
        <v>36</v>
      </c>
      <c r="B56" s="81"/>
      <c r="C56" s="4"/>
      <c r="D56" s="4"/>
      <c r="E56" s="4"/>
      <c r="F56" s="4"/>
      <c r="G56" s="4"/>
      <c r="H56" s="4"/>
      <c r="I56" s="4"/>
      <c r="J56" s="4"/>
      <c r="K56" s="8">
        <f t="shared" si="0"/>
        <v>0</v>
      </c>
      <c r="L56" s="84"/>
      <c r="M56" s="78"/>
      <c r="N56" s="76"/>
    </row>
    <row r="57" spans="1:14" ht="13.5" hidden="1" thickBot="1">
      <c r="A57" s="10">
        <v>54</v>
      </c>
      <c r="B57" s="82"/>
      <c r="C57" s="11"/>
      <c r="D57" s="11"/>
      <c r="E57" s="11"/>
      <c r="F57" s="11"/>
      <c r="G57" s="11"/>
      <c r="H57" s="11"/>
      <c r="I57" s="11"/>
      <c r="J57" s="11"/>
      <c r="K57" s="2">
        <f t="shared" si="0"/>
        <v>0</v>
      </c>
      <c r="L57" s="85"/>
      <c r="M57" s="79"/>
      <c r="N57" s="76"/>
    </row>
    <row r="58" spans="1:14" ht="13.5" hidden="1" thickBot="1">
      <c r="A58" s="1">
        <v>37</v>
      </c>
      <c r="B58" s="67"/>
      <c r="C58" s="2"/>
      <c r="D58" s="2"/>
      <c r="E58" s="2"/>
      <c r="F58" s="2"/>
      <c r="G58" s="2"/>
      <c r="H58" s="2"/>
      <c r="I58" s="2"/>
      <c r="J58" s="2"/>
      <c r="K58" s="2">
        <f t="shared" si="0"/>
        <v>0</v>
      </c>
      <c r="L58" s="70">
        <f>SUM(K58:K60)</f>
        <v>0</v>
      </c>
      <c r="M58" s="73" t="str">
        <f>ROMAN(N58)</f>
        <v>X</v>
      </c>
      <c r="N58" s="76">
        <f>RANK(L58,L$1:L114,0)</f>
        <v>10</v>
      </c>
    </row>
    <row r="59" spans="1:14" ht="12.75" hidden="1">
      <c r="A59" s="3">
        <v>38</v>
      </c>
      <c r="B59" s="68"/>
      <c r="C59" s="4"/>
      <c r="D59" s="4"/>
      <c r="E59" s="4"/>
      <c r="F59" s="4"/>
      <c r="G59" s="4"/>
      <c r="H59" s="4"/>
      <c r="I59" s="4"/>
      <c r="J59" s="4"/>
      <c r="K59" s="8">
        <f t="shared" si="0"/>
        <v>0</v>
      </c>
      <c r="L59" s="71"/>
      <c r="M59" s="74"/>
      <c r="N59" s="76"/>
    </row>
    <row r="60" spans="1:14" ht="13.5" hidden="1" thickBot="1">
      <c r="A60" s="5">
        <v>57</v>
      </c>
      <c r="B60" s="69"/>
      <c r="C60" s="6"/>
      <c r="D60" s="6"/>
      <c r="E60" s="6"/>
      <c r="F60" s="6"/>
      <c r="G60" s="6"/>
      <c r="H60" s="6"/>
      <c r="I60" s="6"/>
      <c r="J60" s="6"/>
      <c r="K60" s="2">
        <f t="shared" si="0"/>
        <v>0</v>
      </c>
      <c r="L60" s="72"/>
      <c r="M60" s="75"/>
      <c r="N60" s="76"/>
    </row>
    <row r="62" ht="24.75" customHeight="1" thickBot="1">
      <c r="B62" s="34" t="s">
        <v>55</v>
      </c>
    </row>
    <row r="63" spans="1:13" ht="26.25" customHeight="1" thickTop="1">
      <c r="A63" s="38">
        <v>1</v>
      </c>
      <c r="B63" s="156" t="s">
        <v>62</v>
      </c>
      <c r="C63" s="41" t="s">
        <v>63</v>
      </c>
      <c r="D63" s="45">
        <v>9</v>
      </c>
      <c r="E63" s="45">
        <v>9</v>
      </c>
      <c r="F63" s="45">
        <v>9</v>
      </c>
      <c r="G63" s="45">
        <v>8</v>
      </c>
      <c r="H63" s="45">
        <v>7</v>
      </c>
      <c r="I63" s="45">
        <v>6</v>
      </c>
      <c r="J63" s="45">
        <v>6</v>
      </c>
      <c r="K63" s="35">
        <f aca="true" t="shared" si="1" ref="K63:K68">SUM(D63:J63)</f>
        <v>54</v>
      </c>
      <c r="L63" s="49">
        <f>SUM(K63,K64)</f>
        <v>114</v>
      </c>
      <c r="M63" s="152"/>
    </row>
    <row r="64" spans="1:13" ht="25.5" customHeight="1">
      <c r="A64" s="39">
        <v>2</v>
      </c>
      <c r="B64" s="157"/>
      <c r="C64" s="42" t="s">
        <v>64</v>
      </c>
      <c r="D64" s="43">
        <v>10</v>
      </c>
      <c r="E64" s="43">
        <v>10</v>
      </c>
      <c r="F64" s="43">
        <v>9</v>
      </c>
      <c r="G64" s="43">
        <v>8</v>
      </c>
      <c r="H64" s="43">
        <v>8</v>
      </c>
      <c r="I64" s="43">
        <v>8</v>
      </c>
      <c r="J64" s="43">
        <v>7</v>
      </c>
      <c r="K64" s="36">
        <f t="shared" si="1"/>
        <v>60</v>
      </c>
      <c r="L64" s="160"/>
      <c r="M64" s="153"/>
    </row>
    <row r="65" spans="1:13" ht="26.25" customHeight="1">
      <c r="A65" s="39">
        <v>3</v>
      </c>
      <c r="B65" s="158" t="s">
        <v>65</v>
      </c>
      <c r="C65" s="42" t="s">
        <v>67</v>
      </c>
      <c r="D65" s="43">
        <v>10</v>
      </c>
      <c r="E65" s="43">
        <v>10</v>
      </c>
      <c r="F65" s="43">
        <v>8</v>
      </c>
      <c r="G65" s="43">
        <v>8</v>
      </c>
      <c r="H65" s="43">
        <v>8</v>
      </c>
      <c r="I65" s="43">
        <v>7</v>
      </c>
      <c r="J65" s="43">
        <v>7</v>
      </c>
      <c r="K65" s="36">
        <f t="shared" si="1"/>
        <v>58</v>
      </c>
      <c r="L65" s="161">
        <f>SUM(K65,K66)</f>
        <v>115</v>
      </c>
      <c r="M65" s="154"/>
    </row>
    <row r="66" spans="1:13" ht="26.25" customHeight="1">
      <c r="A66" s="39">
        <v>4</v>
      </c>
      <c r="B66" s="159"/>
      <c r="C66" s="42" t="s">
        <v>72</v>
      </c>
      <c r="D66" s="43">
        <v>10</v>
      </c>
      <c r="E66" s="43">
        <v>9</v>
      </c>
      <c r="F66" s="43">
        <v>8</v>
      </c>
      <c r="G66" s="43">
        <v>8</v>
      </c>
      <c r="H66" s="43">
        <v>8</v>
      </c>
      <c r="I66" s="43">
        <v>7</v>
      </c>
      <c r="J66" s="43">
        <v>7</v>
      </c>
      <c r="K66" s="36">
        <f t="shared" si="1"/>
        <v>57</v>
      </c>
      <c r="L66" s="160"/>
      <c r="M66" s="153"/>
    </row>
    <row r="67" spans="1:13" ht="26.25" customHeight="1">
      <c r="A67" s="39">
        <v>5</v>
      </c>
      <c r="B67" s="158" t="s">
        <v>66</v>
      </c>
      <c r="C67" s="43" t="s">
        <v>73</v>
      </c>
      <c r="D67" s="43">
        <v>10</v>
      </c>
      <c r="E67" s="43">
        <v>10</v>
      </c>
      <c r="F67" s="43">
        <v>9</v>
      </c>
      <c r="G67" s="43">
        <v>9</v>
      </c>
      <c r="H67" s="43">
        <v>7</v>
      </c>
      <c r="I67" s="43">
        <v>6</v>
      </c>
      <c r="J67" s="43">
        <v>6</v>
      </c>
      <c r="K67" s="36">
        <f t="shared" si="1"/>
        <v>57</v>
      </c>
      <c r="L67" s="161">
        <f>SUM(K67,K68)</f>
        <v>112</v>
      </c>
      <c r="M67" s="154"/>
    </row>
    <row r="68" spans="1:13" ht="26.25" customHeight="1" thickBot="1">
      <c r="A68" s="40">
        <v>6</v>
      </c>
      <c r="B68" s="60"/>
      <c r="C68" s="44" t="s">
        <v>74</v>
      </c>
      <c r="D68" s="44">
        <v>10</v>
      </c>
      <c r="E68" s="44">
        <v>9</v>
      </c>
      <c r="F68" s="44">
        <v>8</v>
      </c>
      <c r="G68" s="44">
        <v>8</v>
      </c>
      <c r="H68" s="44">
        <v>7</v>
      </c>
      <c r="I68" s="44">
        <v>7</v>
      </c>
      <c r="J68" s="44">
        <v>6</v>
      </c>
      <c r="K68" s="37">
        <f t="shared" si="1"/>
        <v>55</v>
      </c>
      <c r="L68" s="51"/>
      <c r="M68" s="155"/>
    </row>
    <row r="69" ht="13.5" thickTop="1"/>
  </sheetData>
  <sheetProtection/>
  <mergeCells count="86">
    <mergeCell ref="D3:J3"/>
    <mergeCell ref="B58:B60"/>
    <mergeCell ref="L55:L57"/>
    <mergeCell ref="L28:L30"/>
    <mergeCell ref="B52:B54"/>
    <mergeCell ref="L52:L54"/>
    <mergeCell ref="L46:L48"/>
    <mergeCell ref="B46:B48"/>
    <mergeCell ref="B55:B57"/>
    <mergeCell ref="L34:L36"/>
    <mergeCell ref="N46:N48"/>
    <mergeCell ref="N49:N51"/>
    <mergeCell ref="N40:N42"/>
    <mergeCell ref="N43:N45"/>
    <mergeCell ref="L58:L60"/>
    <mergeCell ref="N58:N60"/>
    <mergeCell ref="M55:M57"/>
    <mergeCell ref="M58:M60"/>
    <mergeCell ref="N55:N57"/>
    <mergeCell ref="N52:N54"/>
    <mergeCell ref="B49:B51"/>
    <mergeCell ref="L40:L42"/>
    <mergeCell ref="M52:M54"/>
    <mergeCell ref="B43:B45"/>
    <mergeCell ref="M49:M51"/>
    <mergeCell ref="L49:L51"/>
    <mergeCell ref="M46:M48"/>
    <mergeCell ref="B40:B42"/>
    <mergeCell ref="L43:L45"/>
    <mergeCell ref="M25:M27"/>
    <mergeCell ref="M40:M42"/>
    <mergeCell ref="M43:M45"/>
    <mergeCell ref="M34:M36"/>
    <mergeCell ref="M37:M39"/>
    <mergeCell ref="N28:N30"/>
    <mergeCell ref="M28:M30"/>
    <mergeCell ref="N34:N36"/>
    <mergeCell ref="N37:N39"/>
    <mergeCell ref="L37:L39"/>
    <mergeCell ref="N19:N21"/>
    <mergeCell ref="N22:N24"/>
    <mergeCell ref="N25:N27"/>
    <mergeCell ref="L25:L27"/>
    <mergeCell ref="L22:L24"/>
    <mergeCell ref="L31:L33"/>
    <mergeCell ref="M22:M24"/>
    <mergeCell ref="M31:M33"/>
    <mergeCell ref="N31:N33"/>
    <mergeCell ref="M4:M6"/>
    <mergeCell ref="M7:M9"/>
    <mergeCell ref="M10:M12"/>
    <mergeCell ref="B37:B39"/>
    <mergeCell ref="B25:B27"/>
    <mergeCell ref="B28:B30"/>
    <mergeCell ref="B31:B33"/>
    <mergeCell ref="B34:B36"/>
    <mergeCell ref="B22:B24"/>
    <mergeCell ref="B4:B6"/>
    <mergeCell ref="L4:L6"/>
    <mergeCell ref="L7:L9"/>
    <mergeCell ref="L10:L12"/>
    <mergeCell ref="B13:B15"/>
    <mergeCell ref="L19:L21"/>
    <mergeCell ref="B7:B9"/>
    <mergeCell ref="B16:B18"/>
    <mergeCell ref="B19:B21"/>
    <mergeCell ref="B10:B12"/>
    <mergeCell ref="N4:N6"/>
    <mergeCell ref="M19:M21"/>
    <mergeCell ref="L13:L15"/>
    <mergeCell ref="L16:L18"/>
    <mergeCell ref="N7:N9"/>
    <mergeCell ref="N10:N12"/>
    <mergeCell ref="M16:M18"/>
    <mergeCell ref="N13:N15"/>
    <mergeCell ref="M13:M15"/>
    <mergeCell ref="N16:N18"/>
    <mergeCell ref="M63:M64"/>
    <mergeCell ref="M65:M66"/>
    <mergeCell ref="M67:M68"/>
    <mergeCell ref="B63:B64"/>
    <mergeCell ref="B65:B66"/>
    <mergeCell ref="B67:B68"/>
    <mergeCell ref="L63:L64"/>
    <mergeCell ref="L65:L66"/>
    <mergeCell ref="L67:L68"/>
  </mergeCells>
  <printOptions/>
  <pageMargins left="0.75" right="0.75" top="1" bottom="1" header="0.5" footer="0.5"/>
  <pageSetup horizontalDpi="600" verticalDpi="600" orientation="landscape" paperSize="9" r:id="rId1"/>
  <ignoredErrors>
    <ignoredError sqref="L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l.bieniek</dc:creator>
  <cp:keywords/>
  <dc:description/>
  <cp:lastModifiedBy>Józef Marek Jastrzębski</cp:lastModifiedBy>
  <cp:lastPrinted>2015-11-09T10:30:39Z</cp:lastPrinted>
  <dcterms:created xsi:type="dcterms:W3CDTF">2012-11-06T11:39:58Z</dcterms:created>
  <dcterms:modified xsi:type="dcterms:W3CDTF">2015-11-12T07:25:54Z</dcterms:modified>
  <cp:category/>
  <cp:version/>
  <cp:contentType/>
  <cp:contentStatus/>
</cp:coreProperties>
</file>